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10"/>
  </bookViews>
  <sheets>
    <sheet name="format baru" sheetId="1" r:id="rId1"/>
  </sheets>
  <definedNames>
    <definedName name="_xlnm.Print_Area" localSheetId="0">'format baru'!$A$1:$H$20</definedName>
  </definedNames>
  <calcPr calcId="144525"/>
</workbook>
</file>

<file path=xl/sharedStrings.xml><?xml version="1.0" encoding="utf-8"?>
<sst xmlns="http://schemas.openxmlformats.org/spreadsheetml/2006/main" count="48" uniqueCount="42">
  <si>
    <t>PERUSAHAAN DAERAH AIR MINUM</t>
  </si>
  <si>
    <t>SURYA  SEMBADA KOTA SURABAYA</t>
  </si>
  <si>
    <t>REKAPITULASI ANGGARAN BIAYA PERJALANAN DINAS</t>
  </si>
  <si>
    <t>Judul kegiatan</t>
  </si>
  <si>
    <t>: Pelatihan</t>
  </si>
  <si>
    <t>Tujuan</t>
  </si>
  <si>
    <t>: Surabaya - Gresik</t>
  </si>
  <si>
    <t>Waktu</t>
  </si>
  <si>
    <t>: 25 Juli 2024</t>
  </si>
  <si>
    <t>NO</t>
  </si>
  <si>
    <t>NAMA</t>
  </si>
  <si>
    <t>NIP</t>
  </si>
  <si>
    <t>JABATAN</t>
  </si>
  <si>
    <t>URAIAN</t>
  </si>
  <si>
    <t>JUMLAH</t>
  </si>
  <si>
    <t>PPH 21</t>
  </si>
  <si>
    <t>JUMLAH YANG DITERIMAKAN</t>
  </si>
  <si>
    <t xml:space="preserve">Ahmad Zamroni </t>
  </si>
  <si>
    <t>1.17.01662</t>
  </si>
  <si>
    <t>Supervisor Pengawas Operasional</t>
  </si>
  <si>
    <t>- Uang Saku</t>
  </si>
  <si>
    <t>- Pesawat</t>
  </si>
  <si>
    <t>-</t>
  </si>
  <si>
    <t>- Hotel</t>
  </si>
  <si>
    <t>Arief Wibowo</t>
  </si>
  <si>
    <t>1.06.01405</t>
  </si>
  <si>
    <t xml:space="preserve">Supervisor Pengawas
Pengendalian Operasi dan
Pelayanan
</t>
  </si>
  <si>
    <t>TOTAL</t>
  </si>
  <si>
    <t>Terbilang :</t>
  </si>
  <si>
    <t>Surabaya, 6 Juni 2024</t>
  </si>
  <si>
    <t>Diteliti oleh :</t>
  </si>
  <si>
    <t>Dibuat oleh :</t>
  </si>
  <si>
    <t>Manajer Sistem dan Pengembangan SDM</t>
  </si>
  <si>
    <t>Supervisor Pengembangan SDM</t>
  </si>
  <si>
    <t>Herisa Diastri, S.Si.</t>
  </si>
  <si>
    <t>Retno Dwi Ernawati, S.H.</t>
  </si>
  <si>
    <t>NIP 1.06.01351</t>
  </si>
  <si>
    <t>NIP. 1.06.01371</t>
  </si>
  <si>
    <t>Disetujui Oleh :</t>
  </si>
  <si>
    <t>Manajer Senior  Kelola SDM</t>
  </si>
  <si>
    <t>M. Nuh Anton Besari</t>
  </si>
  <si>
    <t>Nip. 1.98.01194</t>
  </si>
</sst>
</file>

<file path=xl/styles.xml><?xml version="1.0" encoding="utf-8"?>
<styleSheet xmlns="http://schemas.openxmlformats.org/spreadsheetml/2006/main">
  <numFmts count="8">
    <numFmt numFmtId="176" formatCode="_-[$Rp-421]* #,##0_-;\-[$Rp-421]* #,##0_-;_-[$Rp-421]* &quot;-&quot;_-;_-@_-"/>
    <numFmt numFmtId="42" formatCode="_(&quot;$&quot;* #,##0_);_(&quot;$&quot;* \(#,##0\);_(&quot;$&quot;* &quot;-&quot;_);_(@_)"/>
    <numFmt numFmtId="177" formatCode="_-[$Rp-421]* #,##0.00_-;\-[$Rp-421]* #,##0.00_-;_-[$Rp-421]* &quot;-&quot;??_-;_-@_-"/>
    <numFmt numFmtId="178" formatCode="_ * #,##0.00_ ;_ * \-#,##0.00_ ;_ * &quot;-&quot;??_ ;_ @_ "/>
    <numFmt numFmtId="179" formatCode="_(* #,##0_);_(* \(#,##0\);_(* &quot;-&quot;??_);_(@_)"/>
    <numFmt numFmtId="44" formatCode="_(&quot;$&quot;* #,##0.00_);_(&quot;$&quot;* \(#,##0.00\);_(&quot;$&quot;* &quot;-&quot;??_);_(@_)"/>
    <numFmt numFmtId="180" formatCode="_ * #,##0_ ;_ * \-#,##0_ ;_ * &quot;-&quot;_ ;_ @_ "/>
    <numFmt numFmtId="181" formatCode="_-[$Rp-3809]* #,##0_-;\-[$Rp-3809]* #,##0_-;_-[$Rp-3809]* &quot;-&quot;_-;_-@_-"/>
  </numFmts>
  <fonts count="31">
    <font>
      <sz val="11"/>
      <color theme="1"/>
      <name val="Calibri"/>
      <charset val="134"/>
      <scheme val="minor"/>
    </font>
    <font>
      <sz val="11"/>
      <name val="Arial"/>
      <charset val="0"/>
    </font>
    <font>
      <b/>
      <sz val="11"/>
      <name val="Arial"/>
      <charset val="0"/>
    </font>
    <font>
      <sz val="11"/>
      <color theme="1"/>
      <name val="Arial"/>
      <charset val="0"/>
    </font>
    <font>
      <sz val="10"/>
      <name val="Arial"/>
      <charset val="0"/>
    </font>
    <font>
      <b/>
      <sz val="10"/>
      <name val="Arial"/>
      <charset val="0"/>
    </font>
    <font>
      <sz val="11"/>
      <color indexed="8"/>
      <name val="Arial"/>
      <charset val="0"/>
    </font>
    <font>
      <sz val="11"/>
      <name val="Calibri"/>
      <charset val="0"/>
      <scheme val="minor"/>
    </font>
    <font>
      <b/>
      <u/>
      <sz val="11"/>
      <name val="Calibri"/>
      <charset val="0"/>
      <scheme val="minor"/>
    </font>
    <font>
      <b/>
      <u/>
      <sz val="11"/>
      <name val="Calibri"/>
      <charset val="0"/>
    </font>
    <font>
      <sz val="11"/>
      <name val="Calibri"/>
      <charset val="0"/>
    </font>
    <font>
      <sz val="10"/>
      <color indexed="8"/>
      <name val="Arial"/>
      <charset val="0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2" fillId="2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0" fillId="17" borderId="16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8" borderId="14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0" fillId="13" borderId="15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1" fillId="13" borderId="14" applyNumberFormat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179" fontId="1" fillId="0" borderId="0" xfId="2" applyNumberFormat="1" applyFont="1" applyBorder="1" applyAlignment="1"/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9" fontId="2" fillId="0" borderId="1" xfId="2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left" vertical="top" wrapText="1"/>
    </xf>
    <xf numFmtId="177" fontId="4" fillId="0" borderId="4" xfId="2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vertical="top"/>
    </xf>
    <xf numFmtId="176" fontId="4" fillId="0" borderId="4" xfId="2" applyNumberFormat="1" applyFont="1" applyFill="1" applyBorder="1" applyAlignment="1">
      <alignment horizontal="center" vertical="top"/>
    </xf>
    <xf numFmtId="0" fontId="3" fillId="0" borderId="4" xfId="0" applyFont="1" applyFill="1" applyBorder="1" applyAlignment="1">
      <alignment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176" fontId="4" fillId="0" borderId="9" xfId="2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vertical="center"/>
    </xf>
    <xf numFmtId="176" fontId="4" fillId="0" borderId="3" xfId="2" applyNumberFormat="1" applyFont="1" applyFill="1" applyBorder="1" applyAlignment="1">
      <alignment horizontal="center" vertical="top"/>
    </xf>
    <xf numFmtId="176" fontId="5" fillId="0" borderId="3" xfId="2" applyNumberFormat="1" applyFont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6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179" fontId="4" fillId="0" borderId="0" xfId="2" applyNumberFormat="1" applyFont="1" applyBorder="1" applyAlignment="1">
      <alignment horizontal="center"/>
    </xf>
    <xf numFmtId="179" fontId="4" fillId="0" borderId="0" xfId="2" applyNumberFormat="1" applyFont="1" applyBorder="1" applyAlignment="1"/>
    <xf numFmtId="4" fontId="7" fillId="0" borderId="0" xfId="0" applyNumberFormat="1" applyFont="1" applyFill="1" applyBorder="1" applyAlignment="1">
      <alignment horizontal="center" vertical="center"/>
    </xf>
    <xf numFmtId="179" fontId="1" fillId="0" borderId="0" xfId="2" applyNumberFormat="1" applyFont="1" applyBorder="1" applyAlignment="1">
      <alignment horizontal="center" vertical="center"/>
    </xf>
    <xf numFmtId="4" fontId="7" fillId="0" borderId="0" xfId="0" applyNumberFormat="1" applyFont="1" applyFill="1" applyBorder="1" applyAlignment="1">
      <alignment vertical="center"/>
    </xf>
    <xf numFmtId="179" fontId="1" fillId="0" borderId="0" xfId="2" applyNumberFormat="1" applyFont="1" applyBorder="1" applyAlignment="1">
      <alignment horizontal="center"/>
    </xf>
    <xf numFmtId="4" fontId="8" fillId="0" borderId="0" xfId="0" applyNumberFormat="1" applyFont="1" applyFill="1" applyBorder="1" applyAlignment="1">
      <alignment horizontal="center" vertical="center"/>
    </xf>
    <xf numFmtId="179" fontId="9" fillId="0" borderId="0" xfId="2" applyNumberFormat="1" applyFont="1" applyBorder="1" applyAlignment="1">
      <alignment horizontal="center"/>
    </xf>
    <xf numFmtId="179" fontId="10" fillId="0" borderId="0" xfId="2" applyNumberFormat="1" applyFont="1" applyBorder="1" applyAlignment="1">
      <alignment horizontal="center"/>
    </xf>
    <xf numFmtId="0" fontId="11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vertical="top"/>
    </xf>
    <xf numFmtId="179" fontId="1" fillId="0" borderId="0" xfId="0" applyNumberFormat="1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vertical="center"/>
    </xf>
    <xf numFmtId="0" fontId="1" fillId="0" borderId="5" xfId="0" applyFont="1" applyFill="1" applyBorder="1" applyAlignment="1" quotePrefix="1">
      <alignment horizontal="left" vertical="top"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abSelected="1" workbookViewId="0">
      <selection activeCell="J14" sqref="J14"/>
    </sheetView>
  </sheetViews>
  <sheetFormatPr defaultColWidth="10.2857142857143" defaultRowHeight="14.25"/>
  <cols>
    <col min="1" max="1" width="4.57142857142857" style="1" customWidth="1"/>
    <col min="2" max="2" width="18.5047619047619" style="1" customWidth="1"/>
    <col min="3" max="3" width="11.2857142857143" style="1" customWidth="1"/>
    <col min="4" max="4" width="14.1428571428571" style="1" customWidth="1"/>
    <col min="5" max="5" width="12.1809523809524" style="1" customWidth="1"/>
    <col min="6" max="6" width="13.2857142857143" style="1" customWidth="1"/>
    <col min="7" max="7" width="11.7142857142857" style="1" customWidth="1"/>
    <col min="8" max="8" width="15.3904761904762" style="1" customWidth="1"/>
    <col min="9" max="9" width="17.1428571428571" style="1" customWidth="1"/>
    <col min="10" max="10" width="16.1428571428571" style="1" customWidth="1"/>
    <col min="11" max="11" width="20" style="1" customWidth="1"/>
    <col min="12" max="13" width="10.2857142857143" style="1"/>
    <col min="14" max="14" width="10.7142857142857" style="1"/>
    <col min="15" max="16384" width="10.2857142857143" style="1"/>
  </cols>
  <sheetData>
    <row r="1" s="1" customFormat="1" ht="15" spans="1:8">
      <c r="A1" s="4" t="s">
        <v>0</v>
      </c>
      <c r="B1" s="5"/>
      <c r="C1" s="5"/>
      <c r="D1" s="5"/>
      <c r="E1" s="5"/>
      <c r="F1" s="5"/>
      <c r="G1" s="6"/>
      <c r="H1" s="6"/>
    </row>
    <row r="2" s="1" customFormat="1" ht="25" customHeight="1" spans="1:8">
      <c r="A2" s="7" t="s">
        <v>1</v>
      </c>
      <c r="B2" s="5"/>
      <c r="C2" s="5"/>
      <c r="D2" s="5"/>
      <c r="E2" s="5"/>
      <c r="F2" s="5"/>
      <c r="G2" s="6"/>
      <c r="H2" s="6"/>
    </row>
    <row r="3" s="1" customFormat="1" ht="15" spans="1:8">
      <c r="A3" s="8" t="s">
        <v>2</v>
      </c>
      <c r="B3" s="8"/>
      <c r="C3" s="8"/>
      <c r="D3" s="8"/>
      <c r="E3" s="8"/>
      <c r="F3" s="8"/>
      <c r="G3" s="8"/>
      <c r="H3" s="8"/>
    </row>
    <row r="4" s="1" customFormat="1" ht="15" spans="1:8">
      <c r="A4" s="9" t="s">
        <v>3</v>
      </c>
      <c r="B4" s="9"/>
      <c r="C4" s="7" t="s">
        <v>4</v>
      </c>
      <c r="E4" s="10"/>
      <c r="F4" s="10"/>
      <c r="G4" s="10"/>
      <c r="H4" s="10"/>
    </row>
    <row r="5" s="1" customFormat="1" ht="15" spans="1:8">
      <c r="A5" s="9" t="s">
        <v>5</v>
      </c>
      <c r="B5" s="9"/>
      <c r="C5" s="4" t="s">
        <v>6</v>
      </c>
      <c r="E5" s="10"/>
      <c r="F5" s="10"/>
      <c r="G5" s="10"/>
      <c r="H5" s="10"/>
    </row>
    <row r="6" s="1" customFormat="1" ht="15" spans="1:8">
      <c r="A6" s="9" t="s">
        <v>7</v>
      </c>
      <c r="B6" s="9"/>
      <c r="C6" s="4" t="s">
        <v>8</v>
      </c>
      <c r="E6" s="8"/>
      <c r="F6" s="8"/>
      <c r="G6" s="8"/>
      <c r="H6" s="8"/>
    </row>
    <row r="7" s="1" customFormat="1" spans="1:8">
      <c r="A7" s="11" t="s">
        <v>9</v>
      </c>
      <c r="B7" s="11" t="s">
        <v>10</v>
      </c>
      <c r="C7" s="12" t="s">
        <v>11</v>
      </c>
      <c r="D7" s="11" t="s">
        <v>12</v>
      </c>
      <c r="E7" s="11" t="s">
        <v>13</v>
      </c>
      <c r="F7" s="13" t="s">
        <v>14</v>
      </c>
      <c r="G7" s="13" t="s">
        <v>15</v>
      </c>
      <c r="H7" s="13" t="s">
        <v>16</v>
      </c>
    </row>
    <row r="8" s="1" customFormat="1" ht="33" customHeight="1" spans="1:8">
      <c r="A8" s="11"/>
      <c r="B8" s="11"/>
      <c r="C8" s="14"/>
      <c r="D8" s="11"/>
      <c r="E8" s="11"/>
      <c r="F8" s="13"/>
      <c r="G8" s="13"/>
      <c r="H8" s="13"/>
    </row>
    <row r="9" s="2" customFormat="1" ht="42.75" spans="1:10">
      <c r="A9" s="15">
        <v>1</v>
      </c>
      <c r="B9" s="16" t="s">
        <v>17</v>
      </c>
      <c r="C9" s="17" t="s">
        <v>18</v>
      </c>
      <c r="D9" s="18" t="s">
        <v>19</v>
      </c>
      <c r="E9" s="19"/>
      <c r="F9" s="20"/>
      <c r="G9" s="20"/>
      <c r="H9" s="20"/>
      <c r="I9" s="56"/>
      <c r="J9" s="56"/>
    </row>
    <row r="10" s="1" customFormat="1" spans="1:10">
      <c r="A10" s="21"/>
      <c r="B10" s="22"/>
      <c r="C10" s="23"/>
      <c r="D10" s="24"/>
      <c r="E10" s="59" t="s">
        <v>20</v>
      </c>
      <c r="F10" s="25">
        <v>260000</v>
      </c>
      <c r="G10" s="25">
        <f>5%*F10</f>
        <v>13000</v>
      </c>
      <c r="H10" s="25">
        <f>F10-G10</f>
        <v>247000</v>
      </c>
      <c r="I10" s="57"/>
      <c r="J10" s="57"/>
    </row>
    <row r="11" s="1" customFormat="1" ht="18" customHeight="1" spans="1:10">
      <c r="A11" s="21"/>
      <c r="B11" s="22"/>
      <c r="C11" s="23"/>
      <c r="D11" s="24"/>
      <c r="E11" s="59" t="s">
        <v>21</v>
      </c>
      <c r="F11" s="25">
        <v>0</v>
      </c>
      <c r="G11" s="25" t="s">
        <v>22</v>
      </c>
      <c r="H11" s="25">
        <f>F11</f>
        <v>0</v>
      </c>
      <c r="I11" s="57"/>
      <c r="J11" s="57"/>
    </row>
    <row r="12" s="1" customFormat="1" spans="1:10">
      <c r="A12" s="21"/>
      <c r="B12" s="22"/>
      <c r="C12" s="23"/>
      <c r="D12" s="24"/>
      <c r="E12" s="59" t="s">
        <v>23</v>
      </c>
      <c r="F12" s="25">
        <v>0</v>
      </c>
      <c r="G12" s="25" t="s">
        <v>22</v>
      </c>
      <c r="H12" s="25">
        <f t="shared" ref="H12:H17" si="0">F12</f>
        <v>0</v>
      </c>
      <c r="I12" s="57"/>
      <c r="J12" s="57"/>
    </row>
    <row r="13" s="1" customFormat="1" spans="1:10">
      <c r="A13" s="21"/>
      <c r="B13" s="22"/>
      <c r="C13" s="23"/>
      <c r="D13" s="24"/>
      <c r="E13" s="19"/>
      <c r="F13" s="25"/>
      <c r="G13" s="25"/>
      <c r="H13" s="25"/>
      <c r="I13" s="57"/>
      <c r="J13" s="57"/>
    </row>
    <row r="14" s="1" customFormat="1" ht="85.5" spans="1:10">
      <c r="A14" s="15">
        <v>2</v>
      </c>
      <c r="B14" s="16" t="s">
        <v>24</v>
      </c>
      <c r="C14" s="17" t="s">
        <v>25</v>
      </c>
      <c r="D14" s="26" t="s">
        <v>26</v>
      </c>
      <c r="E14" s="19"/>
      <c r="F14" s="25"/>
      <c r="G14" s="25"/>
      <c r="H14" s="25"/>
      <c r="I14" s="57"/>
      <c r="J14" s="57"/>
    </row>
    <row r="15" s="1" customFormat="1" spans="1:10">
      <c r="A15" s="21"/>
      <c r="B15" s="22"/>
      <c r="C15" s="23"/>
      <c r="D15" s="24"/>
      <c r="E15" s="59" t="s">
        <v>20</v>
      </c>
      <c r="F15" s="25">
        <f>F10</f>
        <v>260000</v>
      </c>
      <c r="G15" s="25">
        <f>5%*F15</f>
        <v>13000</v>
      </c>
      <c r="H15" s="25">
        <f>F15-G15</f>
        <v>247000</v>
      </c>
      <c r="I15" s="57"/>
      <c r="J15" s="57"/>
    </row>
    <row r="16" s="1" customFormat="1" ht="18" customHeight="1" spans="1:10">
      <c r="A16" s="21"/>
      <c r="B16" s="22"/>
      <c r="C16" s="23"/>
      <c r="D16" s="24"/>
      <c r="E16" s="59" t="s">
        <v>21</v>
      </c>
      <c r="F16" s="25">
        <v>0</v>
      </c>
      <c r="G16" s="25" t="s">
        <v>22</v>
      </c>
      <c r="H16" s="25">
        <f t="shared" si="0"/>
        <v>0</v>
      </c>
      <c r="I16" s="57"/>
      <c r="J16" s="57"/>
    </row>
    <row r="17" s="1" customFormat="1" spans="1:10">
      <c r="A17" s="21"/>
      <c r="B17" s="22"/>
      <c r="C17" s="23"/>
      <c r="D17" s="24"/>
      <c r="E17" s="59" t="s">
        <v>23</v>
      </c>
      <c r="F17" s="25">
        <v>0</v>
      </c>
      <c r="G17" s="25" t="s">
        <v>22</v>
      </c>
      <c r="H17" s="25">
        <f t="shared" si="0"/>
        <v>0</v>
      </c>
      <c r="I17" s="57"/>
      <c r="J17" s="57"/>
    </row>
    <row r="18" s="1" customFormat="1" ht="15" spans="1:10">
      <c r="A18" s="21"/>
      <c r="B18" s="27"/>
      <c r="C18" s="28"/>
      <c r="D18" s="29"/>
      <c r="E18" s="30"/>
      <c r="F18" s="31"/>
      <c r="G18" s="31"/>
      <c r="H18" s="31"/>
      <c r="I18" s="57"/>
      <c r="J18" s="57"/>
    </row>
    <row r="19" s="1" customFormat="1" ht="15.75" spans="1:11">
      <c r="A19" s="32"/>
      <c r="B19" s="33" t="s">
        <v>27</v>
      </c>
      <c r="C19" s="33"/>
      <c r="D19" s="33"/>
      <c r="E19" s="33"/>
      <c r="F19" s="34">
        <f>SUM(F10:F18)</f>
        <v>520000</v>
      </c>
      <c r="G19" s="34">
        <f>SUM(G10:G18)</f>
        <v>26000</v>
      </c>
      <c r="H19" s="35">
        <f>SUM(H10:H18)</f>
        <v>494000</v>
      </c>
      <c r="K19" s="58"/>
    </row>
    <row r="20" s="3" customFormat="1" ht="31" customHeight="1" spans="2:8">
      <c r="B20" s="3" t="s">
        <v>28</v>
      </c>
      <c r="D20" s="23" t="str">
        <f>IF(H19=0,"nol",IF(H19&lt;0,"minus ","")&amp;SUBSTITUTE(TRIM(SUBSTITUTE(SUBSTITUTE(SUBSTITUTE(SUBSTITUTE(SUBSTITUTE(SUBSTITUTE(SUBSTITUTE(SUBSTITUTE(SUBSTITUTE(SUBSTITUTE(SUBSTITUTE(SUBSTITUTE(SUBSTITUTE(SUBSTITUTE(SUBSTITUTE(SUBSTITUTE(SUBSTITUTE(SUBSTITUTE(SUBSTITUTE(SUBSTITUTE(SUBSTITUTE(SUBSTITUTE(SUBSTITUTE(SUBSTITUTE(IF(--MID(TEXT(ABS(H19),"000000000000000"),1,3)=0,"",MID(TEXT(ABS(H19),"000000000000000"),1,1)&amp;" ratus "&amp;MID(TEXT(ABS(H19),"000000000000000"),2,1)&amp;" puluh "&amp;MID(TEXT(ABS(H19),"000000000000000"),3,1)&amp;" trilyun ")&amp;IF(--MID(TEXT(ABS(H19),"000000000000000"),4,3)=0,"",MID(TEXT(ABS(H19),"000000000000000"),4,1)&amp;" ratus "&amp;MID(TEXT(ABS(H19),"000000000000000"),5,1)&amp;" puluh "&amp;MID(TEXT(ABS(H19),"000000000000000"),6,1)&amp;" milyar ")&amp;IF(--MID(TEXT(ABS(H19),"000000000000000"),7,3)=0,"",MID(TEXT(ABS(H19),"000000000000000"),7,1)&amp;" ratus "&amp;MID(TEXT(ABS(H19),"000000000000000"),8,1)&amp;" puluh "&amp;MID(TEXT(ABS(H19),"000000000000000"),9,1)&amp;" juta ")&amp;IF(--MID(TEXT(ABS(H19),"000000000000000"),10,3)=0,"",IF(--MID(TEXT(ABS(H19),"000000000000000"),10,3)=1,"*",MID(TEXT(ABS(H19),"000000000000000"),10,1)&amp;" ratus "&amp;MID(TEXT(ABS(H19),"000000000000000"),11,1)&amp;" puluh ")&amp;MID(TEXT(ABS(H19),"000000000000000"),12,1)&amp;" ribu ")&amp;IF(--MID(TEXT(ABS(H19),"000000000000000"),13,3)=0,"",MID(TEXT(ABS(H19),"000000000000000"),13,1)&amp;" ratus "&amp;MID(TEXT(ABS(H19),"000000000000000"),14,1)&amp;" puluh "&amp;MID(TEXT(ABS(H19),"000000000000000"),15,1)),1,"satu"),2,"dua"),3,"tiga"),4,"empat"),5,"lima"),6,"enam"),7,"tujuh"),8,"delapan"),9,"sembilan"),"0 ratus",""),"0 puluh",""),"satu puluh 0","sepuluh"),"satu puluh satu","sebelas"),"satu puluh dua","dua belas"),"satu puluh tiga","tigabelas"),"satu puluh empat","empatbelas"),"satu puluh lima","limabelas"),"satu puluh enam","enambelas"),"satu puluh tujuh","tujuh belas"),"satu puluh delapan","delapan belas"),"satu puluh sembilan","sembilan belas"),"satu ratus","seratus"),"*satu ribu","seribu"),0,""))," "," "))&amp;" rupiah"</f>
        <v>empat ratus sembilan puluh empat ribu rupiah</v>
      </c>
      <c r="E20" s="23"/>
      <c r="F20" s="23"/>
      <c r="G20" s="23"/>
      <c r="H20" s="23"/>
    </row>
    <row r="21" s="1" customFormat="1" ht="9" customHeight="1" spans="1:8">
      <c r="A21" s="36"/>
      <c r="B21" s="37"/>
      <c r="C21" s="37"/>
      <c r="D21" s="38"/>
      <c r="E21" s="5"/>
      <c r="F21" s="5"/>
      <c r="G21" s="6"/>
      <c r="H21" s="6"/>
    </row>
    <row r="22" s="1" customFormat="1" spans="1:8">
      <c r="A22" s="39"/>
      <c r="B22" s="40"/>
      <c r="C22" s="40"/>
      <c r="D22" s="40"/>
      <c r="E22" s="40"/>
      <c r="F22" s="41" t="s">
        <v>29</v>
      </c>
      <c r="G22" s="41"/>
      <c r="H22" s="41"/>
    </row>
    <row r="23" s="1" customFormat="1" ht="18.95" customHeight="1" spans="1:8">
      <c r="A23" s="36" t="s">
        <v>30</v>
      </c>
      <c r="B23" s="36"/>
      <c r="C23" s="36"/>
      <c r="D23" s="36"/>
      <c r="E23" s="36"/>
      <c r="F23" s="40"/>
      <c r="G23" s="41" t="s">
        <v>31</v>
      </c>
      <c r="H23" s="42"/>
    </row>
    <row r="24" s="1" customFormat="1" ht="15" spans="1:8">
      <c r="A24" s="43" t="s">
        <v>32</v>
      </c>
      <c r="B24" s="43"/>
      <c r="C24" s="43"/>
      <c r="D24" s="43"/>
      <c r="E24" s="43"/>
      <c r="F24" s="40"/>
      <c r="G24" s="44" t="s">
        <v>33</v>
      </c>
      <c r="H24" s="42"/>
    </row>
    <row r="25" s="1" customFormat="1" ht="15" spans="1:8">
      <c r="A25" s="45"/>
      <c r="B25" s="45"/>
      <c r="C25" s="45"/>
      <c r="D25" s="45"/>
      <c r="E25" s="45"/>
      <c r="F25" s="40"/>
      <c r="G25" s="46"/>
      <c r="H25" s="42"/>
    </row>
    <row r="26" s="1" customFormat="1" ht="15" spans="1:8">
      <c r="A26" s="45"/>
      <c r="B26" s="45"/>
      <c r="C26" s="45"/>
      <c r="D26" s="45"/>
      <c r="E26" s="45"/>
      <c r="F26" s="40"/>
      <c r="G26" s="46"/>
      <c r="H26" s="42"/>
    </row>
    <row r="27" s="1" customFormat="1" ht="15" spans="1:8">
      <c r="A27" s="45"/>
      <c r="B27" s="45"/>
      <c r="C27" s="45"/>
      <c r="D27" s="45"/>
      <c r="E27" s="45"/>
      <c r="F27" s="40"/>
      <c r="G27" s="6"/>
      <c r="H27" s="42"/>
    </row>
    <row r="28" s="1" customFormat="1" ht="15" spans="1:8">
      <c r="A28" s="47" t="s">
        <v>34</v>
      </c>
      <c r="B28" s="47"/>
      <c r="C28" s="47"/>
      <c r="D28" s="47"/>
      <c r="E28" s="47"/>
      <c r="F28" s="40"/>
      <c r="G28" s="48" t="s">
        <v>35</v>
      </c>
      <c r="H28" s="42"/>
    </row>
    <row r="29" s="1" customFormat="1" ht="15" spans="1:8">
      <c r="A29" s="43" t="s">
        <v>36</v>
      </c>
      <c r="B29" s="43"/>
      <c r="C29" s="43"/>
      <c r="D29" s="43"/>
      <c r="E29" s="43"/>
      <c r="F29" s="40"/>
      <c r="G29" s="49" t="s">
        <v>37</v>
      </c>
      <c r="H29" s="42"/>
    </row>
    <row r="30" s="1" customFormat="1" ht="7" customHeight="1" spans="1:8">
      <c r="A30" s="50"/>
      <c r="B30" s="50"/>
      <c r="C30" s="50"/>
      <c r="D30" s="50"/>
      <c r="E30" s="50"/>
      <c r="F30" s="51"/>
      <c r="G30" s="51"/>
      <c r="H30" s="51"/>
    </row>
    <row r="31" s="1" customFormat="1" spans="1:8">
      <c r="A31" s="51"/>
      <c r="B31" s="51"/>
      <c r="C31" s="51"/>
      <c r="D31" s="51"/>
      <c r="E31" s="36" t="s">
        <v>38</v>
      </c>
      <c r="F31" s="36"/>
      <c r="G31" s="51"/>
      <c r="H31" s="51"/>
    </row>
    <row r="32" s="1" customFormat="1" spans="1:8">
      <c r="A32" s="51"/>
      <c r="B32" s="51"/>
      <c r="C32" s="51"/>
      <c r="D32" s="51"/>
      <c r="E32" s="52" t="s">
        <v>39</v>
      </c>
      <c r="F32" s="52"/>
      <c r="G32" s="51"/>
      <c r="H32" s="51"/>
    </row>
    <row r="33" s="1" customFormat="1" spans="1:8">
      <c r="A33" s="51"/>
      <c r="B33" s="51"/>
      <c r="C33" s="51"/>
      <c r="D33" s="51"/>
      <c r="E33" s="36"/>
      <c r="F33" s="51"/>
      <c r="G33" s="51"/>
      <c r="H33" s="51"/>
    </row>
    <row r="34" s="1" customFormat="1" spans="1:8">
      <c r="A34" s="51"/>
      <c r="B34" s="51"/>
      <c r="C34" s="51"/>
      <c r="D34" s="51"/>
      <c r="E34" s="36"/>
      <c r="G34" s="51"/>
      <c r="H34" s="51"/>
    </row>
    <row r="35" s="1" customFormat="1" ht="15" spans="1:8">
      <c r="A35" s="51"/>
      <c r="B35" s="51"/>
      <c r="C35" s="51"/>
      <c r="D35" s="51"/>
      <c r="E35" s="53"/>
      <c r="G35" s="51"/>
      <c r="H35" s="51"/>
    </row>
    <row r="36" s="1" customFormat="1" ht="15" spans="1:8">
      <c r="A36" s="51"/>
      <c r="B36" s="51"/>
      <c r="C36" s="51"/>
      <c r="D36" s="51"/>
      <c r="E36" s="54" t="s">
        <v>40</v>
      </c>
      <c r="F36" s="54"/>
      <c r="G36" s="51"/>
      <c r="H36" s="51"/>
    </row>
    <row r="37" s="1" customFormat="1" ht="15" spans="1:8">
      <c r="A37" s="51"/>
      <c r="B37" s="51"/>
      <c r="C37" s="51"/>
      <c r="D37" s="51"/>
      <c r="E37" s="55" t="s">
        <v>41</v>
      </c>
      <c r="F37" s="55"/>
      <c r="G37" s="51"/>
      <c r="H37" s="51"/>
    </row>
  </sheetData>
  <mergeCells count="23">
    <mergeCell ref="A3:H3"/>
    <mergeCell ref="A4:B4"/>
    <mergeCell ref="A5:B5"/>
    <mergeCell ref="A6:B6"/>
    <mergeCell ref="B19:E19"/>
    <mergeCell ref="D20:H20"/>
    <mergeCell ref="F22:H22"/>
    <mergeCell ref="A23:E23"/>
    <mergeCell ref="A24:E24"/>
    <mergeCell ref="A28:E28"/>
    <mergeCell ref="A29:E29"/>
    <mergeCell ref="E31:F31"/>
    <mergeCell ref="E32:F32"/>
    <mergeCell ref="E36:F36"/>
    <mergeCell ref="E37:F37"/>
    <mergeCell ref="A7:A8"/>
    <mergeCell ref="B7:B8"/>
    <mergeCell ref="C7:C8"/>
    <mergeCell ref="D7:D8"/>
    <mergeCell ref="E7:E8"/>
    <mergeCell ref="F7:F8"/>
    <mergeCell ref="G7:G8"/>
    <mergeCell ref="H7:H8"/>
  </mergeCells>
  <pageMargins left="0.75" right="0.75" top="1" bottom="1" header="0.5" footer="0.5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format baru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staf-sdm</dc:creator>
  <cp:lastModifiedBy>admin1</cp:lastModifiedBy>
  <dcterms:created xsi:type="dcterms:W3CDTF">2024-07-25T04:19:00Z</dcterms:created>
  <dcterms:modified xsi:type="dcterms:W3CDTF">2024-08-06T01:11:17Z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1033-11.2.0.9747</vt:lpwstr>
  </property>
</Properties>
</file>