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10" activeTab="3"/>
  </bookViews>
  <sheets>
    <sheet name="pemakaian bahan kimia" sheetId="1" r:id="rId1"/>
    <sheet name="besar" sheetId="2" r:id="rId2"/>
    <sheet name="kecil persediaan" sheetId="3" r:id="rId3"/>
    <sheet name="besar 2" sheetId="4" r:id="rId4"/>
  </sheets>
  <calcPr calcId="144525"/>
</workbook>
</file>

<file path=xl/sharedStrings.xml><?xml version="1.0" encoding="utf-8"?>
<sst xmlns="http://schemas.openxmlformats.org/spreadsheetml/2006/main" count="183" uniqueCount="108">
  <si>
    <t>WAKTU</t>
  </si>
  <si>
    <t>PERCOBAAN KOAGULASI</t>
  </si>
  <si>
    <t>PEMAKAIAN BAHAN - BAHAN KIMIA</t>
  </si>
  <si>
    <t>TURBIDITY (NTU)</t>
  </si>
  <si>
    <t>PH</t>
  </si>
  <si>
    <t>(JAM)</t>
  </si>
  <si>
    <t>Mg / Lt (ALUM)</t>
  </si>
  <si>
    <t>Mg / Lt (POLY)</t>
  </si>
  <si>
    <t>%</t>
  </si>
  <si>
    <t>ALUMINIUM SULFAT</t>
  </si>
  <si>
    <t>PAC</t>
  </si>
  <si>
    <t>GAS CHLOOR</t>
  </si>
  <si>
    <t>POLYELEKTROLIT</t>
  </si>
  <si>
    <t>KARBON</t>
  </si>
  <si>
    <t>TERASED</t>
  </si>
  <si>
    <t>Kaporit</t>
  </si>
  <si>
    <t>TCCA</t>
  </si>
  <si>
    <t>LUMPUR</t>
  </si>
  <si>
    <t>BOUME</t>
  </si>
  <si>
    <t>BAK 1</t>
  </si>
  <si>
    <t>BAK 2</t>
  </si>
  <si>
    <t>BAK 3</t>
  </si>
  <si>
    <t>BAK 4</t>
  </si>
  <si>
    <t>konsentrasi dipakai</t>
  </si>
  <si>
    <t>Bak Penurunan</t>
  </si>
  <si>
    <t>CM/JAM</t>
  </si>
  <si>
    <t>KG / JAM</t>
  </si>
  <si>
    <t>PPM</t>
  </si>
  <si>
    <t>PEMASUKAN</t>
  </si>
  <si>
    <t>BERAT CONT (Kg)</t>
  </si>
  <si>
    <t>TOTAL KG</t>
  </si>
  <si>
    <t>RESIDUAL CHLOR (ppm)</t>
  </si>
  <si>
    <t>SET FEEDER (rpm)</t>
  </si>
  <si>
    <t>LT / JAM</t>
  </si>
  <si>
    <t>DOSIS MG /LT</t>
  </si>
  <si>
    <t>IN PRASED</t>
  </si>
  <si>
    <t>OUT PRASED</t>
  </si>
  <si>
    <t>IN FILTER</t>
  </si>
  <si>
    <t>DISTRIBUSI</t>
  </si>
  <si>
    <t>AIR BAKU</t>
  </si>
  <si>
    <t>CAMPURAN</t>
  </si>
  <si>
    <t>Mg / Lt</t>
  </si>
  <si>
    <t>inputan</t>
  </si>
  <si>
    <t>a</t>
  </si>
  <si>
    <t>Rumus ppm PAC : (a*1000)/debit air baku/3,6</t>
  </si>
  <si>
    <t>a: cm/jam *100</t>
  </si>
  <si>
    <t>volume</t>
  </si>
  <si>
    <t>bj</t>
  </si>
  <si>
    <t>berat</t>
  </si>
  <si>
    <t>kg/cm</t>
  </si>
  <si>
    <t>rumus</t>
  </si>
  <si>
    <t>volume total</t>
  </si>
  <si>
    <t>Rekapitulasi</t>
  </si>
  <si>
    <t>Pemakaian bahan kimia</t>
  </si>
  <si>
    <t>KETERANGAN</t>
  </si>
  <si>
    <t>POLYELEKTROLIT (Kg)</t>
  </si>
  <si>
    <t>KAPORIT (Kg)</t>
  </si>
  <si>
    <t>KARBON AKTIF (Kg)</t>
  </si>
  <si>
    <t>TERASED (Kg)</t>
  </si>
  <si>
    <t>CHLOR (Kg)</t>
  </si>
  <si>
    <t>ALUMINIUM SULFAT CAIR (Kg)</t>
  </si>
  <si>
    <t>TCCA (Kg)</t>
  </si>
  <si>
    <t>JAM</t>
  </si>
  <si>
    <t>SISA KEMARIN</t>
  </si>
  <si>
    <t>sisa kemarin</t>
  </si>
  <si>
    <t>22.00 - 06.00</t>
  </si>
  <si>
    <t>total pemakaian jam 1 - 7 ( logsheet pemakaian bahan kimia )</t>
  </si>
  <si>
    <t>TAMBAHAN</t>
  </si>
  <si>
    <t>ambil dari total pemasukan setiap shift ( logsheet persediaan )</t>
  </si>
  <si>
    <t>06.00 - 14.00</t>
  </si>
  <si>
    <t>total pemakaian jam 8 - 16 ( logsheet pemakaian bahan kimia )</t>
  </si>
  <si>
    <t>PEMAKAIAN</t>
  </si>
  <si>
    <t>total pemakaian</t>
  </si>
  <si>
    <t>14.00 - 22.00</t>
  </si>
  <si>
    <t>total pemakaian jam 17 - 24 ( logsheet pemakaian bahan kimia )</t>
  </si>
  <si>
    <t>SISA</t>
  </si>
  <si>
    <t>sisa kemarin+tambahan-pemakaian</t>
  </si>
  <si>
    <t>JUMLAH</t>
  </si>
  <si>
    <t>dijumlah ( total pemakaian )</t>
  </si>
  <si>
    <t>ALUMINIUM</t>
  </si>
  <si>
    <t>KAPORIT</t>
  </si>
  <si>
    <t>KARBON AKTIF</t>
  </si>
  <si>
    <t>CHLOR</t>
  </si>
  <si>
    <t>POLY ELEKTROLIT</t>
  </si>
  <si>
    <t>SULFAT (Kg)</t>
  </si>
  <si>
    <t>Kering</t>
  </si>
  <si>
    <t>Chemix</t>
  </si>
  <si>
    <t>Total</t>
  </si>
  <si>
    <t>22:00 - 06:00</t>
  </si>
  <si>
    <t>PERSEDIAAN</t>
  </si>
  <si>
    <t>BIKIN</t>
  </si>
  <si>
    <t>ambil dari pemakaian per jam 1 - 7 ( logsheet kecil )</t>
  </si>
  <si>
    <t>persediaan + pemasukan - bikin</t>
  </si>
  <si>
    <t>06:00 - 14:00</t>
  </si>
  <si>
    <t>sama dengan sisa diatas</t>
  </si>
  <si>
    <t>ambil dari pemakaian per jam 8 - 16 ( logsheet kecil )</t>
  </si>
  <si>
    <t>14:00 - 22:00</t>
  </si>
  <si>
    <t>ambil dari pemakaian per jam 17 - 24 ( logsheet kecil )</t>
  </si>
  <si>
    <t>SISA JAM 00.00</t>
  </si>
  <si>
    <t>SISA JAM 24.00</t>
  </si>
  <si>
    <t>BAK</t>
  </si>
  <si>
    <t>ALUMINIUM SULFAT CAIR</t>
  </si>
  <si>
    <t>POLIMER (Kg)</t>
  </si>
  <si>
    <t>KERING</t>
  </si>
  <si>
    <t>ketinggian bak pukul 24 dihari sebelumnya dikali 100</t>
  </si>
  <si>
    <t>ketinggian bak pukul 24 dihari ini dikali 100</t>
  </si>
  <si>
    <t>CHEMIX</t>
  </si>
  <si>
    <t>dijumlah dari bak 1 sampe 4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</si>
</sst>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6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5" borderId="9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33"/>
  <sheetViews>
    <sheetView zoomScale="90" zoomScaleNormal="90" workbookViewId="0">
      <selection activeCell="T15" sqref="T15"/>
    </sheetView>
  </sheetViews>
  <sheetFormatPr defaultColWidth="9.14285714285714" defaultRowHeight="15"/>
  <cols>
    <col min="16" max="16" width="11.4285714285714" customWidth="1"/>
  </cols>
  <sheetData>
    <row r="1" customHeight="1" spans="1:45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 t="s">
        <v>3</v>
      </c>
      <c r="AO1" s="1"/>
      <c r="AP1" s="1"/>
      <c r="AQ1" s="1"/>
      <c r="AR1" s="1" t="s">
        <v>4</v>
      </c>
      <c r="AS1" s="1"/>
    </row>
    <row r="2" customHeight="1" spans="1:4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  <c r="F2" s="1"/>
      <c r="G2" s="1"/>
      <c r="H2" s="1"/>
      <c r="I2" s="1"/>
      <c r="J2" s="1"/>
      <c r="K2" s="1"/>
      <c r="L2" s="1"/>
      <c r="M2" s="1"/>
      <c r="N2" s="1"/>
      <c r="O2" s="16" t="s">
        <v>10</v>
      </c>
      <c r="P2" s="17"/>
      <c r="Q2" s="17"/>
      <c r="R2" s="17"/>
      <c r="S2" s="17"/>
      <c r="T2" s="17"/>
      <c r="U2" s="19"/>
      <c r="V2" s="1" t="s">
        <v>11</v>
      </c>
      <c r="W2" s="1"/>
      <c r="X2" s="1"/>
      <c r="Y2" s="1"/>
      <c r="Z2" s="1"/>
      <c r="AA2" s="1"/>
      <c r="AB2" s="1" t="s">
        <v>12</v>
      </c>
      <c r="AC2" s="1"/>
      <c r="AD2" s="1"/>
      <c r="AE2" s="1"/>
      <c r="AF2" s="1"/>
      <c r="AG2" s="1" t="s">
        <v>13</v>
      </c>
      <c r="AH2" s="1"/>
      <c r="AI2" s="1" t="s">
        <v>14</v>
      </c>
      <c r="AJ2" s="1"/>
      <c r="AK2" s="1"/>
      <c r="AL2" s="1" t="s">
        <v>15</v>
      </c>
      <c r="AM2" s="1" t="s">
        <v>16</v>
      </c>
      <c r="AN2" s="1"/>
      <c r="AO2" s="1"/>
      <c r="AP2" s="1"/>
      <c r="AQ2" s="1"/>
      <c r="AR2" s="1"/>
      <c r="AS2" s="1"/>
    </row>
    <row r="3" customHeight="1" spans="1:45">
      <c r="A3" s="2"/>
      <c r="B3" s="1"/>
      <c r="C3" s="1"/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  <c r="L3" s="1" t="s">
        <v>25</v>
      </c>
      <c r="M3" s="1" t="s">
        <v>26</v>
      </c>
      <c r="N3" s="1" t="s">
        <v>27</v>
      </c>
      <c r="O3" s="9" t="s">
        <v>19</v>
      </c>
      <c r="P3" s="9" t="s">
        <v>20</v>
      </c>
      <c r="Q3" s="9" t="s">
        <v>21</v>
      </c>
      <c r="R3" s="9" t="s">
        <v>22</v>
      </c>
      <c r="S3" s="9" t="s">
        <v>25</v>
      </c>
      <c r="T3" s="9" t="s">
        <v>26</v>
      </c>
      <c r="U3" s="4" t="s">
        <v>27</v>
      </c>
      <c r="V3" s="1" t="s">
        <v>28</v>
      </c>
      <c r="W3" s="1" t="s">
        <v>29</v>
      </c>
      <c r="X3" s="1" t="s">
        <v>26</v>
      </c>
      <c r="Y3" s="1" t="s">
        <v>30</v>
      </c>
      <c r="Z3" s="1" t="s">
        <v>27</v>
      </c>
      <c r="AA3" s="1" t="s">
        <v>31</v>
      </c>
      <c r="AB3" s="1" t="s">
        <v>23</v>
      </c>
      <c r="AC3" s="1" t="s">
        <v>32</v>
      </c>
      <c r="AD3" s="1" t="s">
        <v>26</v>
      </c>
      <c r="AE3" s="1" t="s">
        <v>33</v>
      </c>
      <c r="AF3" s="1" t="s">
        <v>34</v>
      </c>
      <c r="AG3" s="1" t="s">
        <v>34</v>
      </c>
      <c r="AH3" s="1" t="s">
        <v>26</v>
      </c>
      <c r="AI3" s="1" t="s">
        <v>26</v>
      </c>
      <c r="AJ3" s="1" t="s">
        <v>33</v>
      </c>
      <c r="AK3" s="1" t="s">
        <v>34</v>
      </c>
      <c r="AL3" s="1" t="s">
        <v>26</v>
      </c>
      <c r="AM3" s="1" t="s">
        <v>26</v>
      </c>
      <c r="AN3" s="1" t="s">
        <v>35</v>
      </c>
      <c r="AO3" s="1" t="s">
        <v>36</v>
      </c>
      <c r="AP3" s="1" t="s">
        <v>37</v>
      </c>
      <c r="AQ3" s="1" t="s">
        <v>38</v>
      </c>
      <c r="AR3" s="1" t="s">
        <v>39</v>
      </c>
      <c r="AS3" s="1" t="s">
        <v>38</v>
      </c>
    </row>
    <row r="4" ht="30" spans="1:45">
      <c r="A4" s="2"/>
      <c r="B4" s="1"/>
      <c r="C4" s="1"/>
      <c r="D4" s="2"/>
      <c r="E4" s="1" t="s">
        <v>40</v>
      </c>
      <c r="F4" s="1"/>
      <c r="G4" s="1"/>
      <c r="H4" s="1"/>
      <c r="I4" s="1"/>
      <c r="J4" s="1"/>
      <c r="K4" s="1"/>
      <c r="L4" s="1"/>
      <c r="M4" s="1"/>
      <c r="N4" s="1" t="s">
        <v>41</v>
      </c>
      <c r="O4" s="9"/>
      <c r="P4" s="9"/>
      <c r="Q4" s="9"/>
      <c r="R4" s="9"/>
      <c r="S4" s="9"/>
      <c r="T4" s="9"/>
      <c r="U4" s="4" t="s">
        <v>41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>
      <c r="A5" s="1">
        <v>0</v>
      </c>
      <c r="B5" s="1"/>
      <c r="C5" s="1"/>
      <c r="D5" s="1"/>
      <c r="E5" s="1"/>
      <c r="F5" s="1">
        <v>15</v>
      </c>
      <c r="G5" s="1">
        <v>110</v>
      </c>
      <c r="H5" s="1">
        <v>30</v>
      </c>
      <c r="I5" s="1">
        <v>200</v>
      </c>
      <c r="J5" s="1">
        <v>50</v>
      </c>
      <c r="K5" s="1">
        <v>2</v>
      </c>
      <c r="L5" s="1">
        <v>10</v>
      </c>
      <c r="M5" s="1">
        <v>400</v>
      </c>
      <c r="N5" s="1">
        <v>101.66</v>
      </c>
      <c r="O5" s="12" t="s">
        <v>42</v>
      </c>
      <c r="P5" s="12" t="s">
        <v>42</v>
      </c>
      <c r="Q5" s="12" t="s">
        <v>42</v>
      </c>
      <c r="R5" s="12" t="s">
        <v>42</v>
      </c>
      <c r="S5" s="12" t="s">
        <v>42</v>
      </c>
      <c r="T5" s="4" t="s">
        <v>43</v>
      </c>
      <c r="U5" s="4"/>
      <c r="V5" s="1"/>
      <c r="W5" s="1">
        <v>2759</v>
      </c>
      <c r="X5" s="1">
        <v>16</v>
      </c>
      <c r="Y5" s="1">
        <v>389</v>
      </c>
      <c r="Z5" s="1">
        <v>4.5</v>
      </c>
      <c r="AA5" s="1">
        <v>0.8</v>
      </c>
      <c r="AB5" s="1"/>
      <c r="AC5" s="1"/>
      <c r="AD5" s="1"/>
      <c r="AE5" s="1"/>
      <c r="AF5" s="1">
        <v>0</v>
      </c>
      <c r="AG5" s="1">
        <v>0</v>
      </c>
      <c r="AH5" s="1"/>
      <c r="AI5" s="1"/>
      <c r="AJ5" s="1"/>
      <c r="AK5" s="1">
        <v>0</v>
      </c>
      <c r="AL5" s="1"/>
      <c r="AM5" s="1"/>
      <c r="AN5" s="1"/>
      <c r="AO5" s="1"/>
      <c r="AP5" s="1"/>
      <c r="AQ5" s="1"/>
      <c r="AR5" s="1"/>
      <c r="AS5" s="1"/>
    </row>
    <row r="6" spans="1:45">
      <c r="A6" s="1">
        <v>1</v>
      </c>
      <c r="B6" s="1">
        <v>106</v>
      </c>
      <c r="C6" s="1"/>
      <c r="D6" s="1">
        <v>0.3</v>
      </c>
      <c r="E6" s="1">
        <v>15</v>
      </c>
      <c r="F6" s="1">
        <v>15</v>
      </c>
      <c r="G6" s="1">
        <v>100</v>
      </c>
      <c r="H6" s="1">
        <v>30</v>
      </c>
      <c r="I6" s="1">
        <v>200</v>
      </c>
      <c r="J6" s="1">
        <v>50</v>
      </c>
      <c r="K6" s="1">
        <v>2</v>
      </c>
      <c r="L6" s="1">
        <v>10</v>
      </c>
      <c r="M6" s="1">
        <v>400</v>
      </c>
      <c r="N6" s="1">
        <v>104.72</v>
      </c>
      <c r="O6" s="12"/>
      <c r="P6" s="12"/>
      <c r="Q6" s="12"/>
      <c r="R6" s="12"/>
      <c r="S6" s="12"/>
      <c r="T6" s="12"/>
      <c r="U6" s="12"/>
      <c r="V6" s="1"/>
      <c r="W6" s="1">
        <v>2743</v>
      </c>
      <c r="X6" s="1">
        <v>16</v>
      </c>
      <c r="Y6" s="1">
        <v>16</v>
      </c>
      <c r="Z6" s="1">
        <v>4.6</v>
      </c>
      <c r="AA6" s="1">
        <v>0.8</v>
      </c>
      <c r="AB6" s="1"/>
      <c r="AC6" s="1"/>
      <c r="AD6" s="1"/>
      <c r="AE6" s="1"/>
      <c r="AF6" s="1">
        <v>0</v>
      </c>
      <c r="AG6" s="1">
        <v>0</v>
      </c>
      <c r="AH6" s="1"/>
      <c r="AI6" s="1"/>
      <c r="AJ6" s="1"/>
      <c r="AK6" s="1">
        <v>0</v>
      </c>
      <c r="AL6" s="1"/>
      <c r="AM6" s="1"/>
      <c r="AN6" s="1">
        <v>48</v>
      </c>
      <c r="AO6" s="1">
        <v>32</v>
      </c>
      <c r="AP6" s="1">
        <v>3.6</v>
      </c>
      <c r="AQ6" s="1">
        <v>0.75</v>
      </c>
      <c r="AR6" s="1"/>
      <c r="AS6" s="1"/>
    </row>
    <row r="7" spans="1:45">
      <c r="A7" s="1">
        <v>2</v>
      </c>
      <c r="B7" s="1"/>
      <c r="C7" s="1"/>
      <c r="D7" s="1"/>
      <c r="E7" s="1"/>
      <c r="F7" s="1">
        <v>15</v>
      </c>
      <c r="G7" s="1">
        <v>90</v>
      </c>
      <c r="H7" s="1">
        <v>30</v>
      </c>
      <c r="I7" s="1">
        <v>200</v>
      </c>
      <c r="J7" s="1">
        <v>50</v>
      </c>
      <c r="K7" s="1">
        <v>2</v>
      </c>
      <c r="L7" s="1">
        <v>10</v>
      </c>
      <c r="M7" s="1">
        <v>400</v>
      </c>
      <c r="N7" s="1">
        <v>106.02</v>
      </c>
      <c r="O7" s="12"/>
      <c r="P7" s="12"/>
      <c r="Q7" s="12"/>
      <c r="R7" s="12"/>
      <c r="S7" s="12"/>
      <c r="T7" s="12"/>
      <c r="U7" s="12"/>
      <c r="V7" s="1"/>
      <c r="W7" s="1">
        <v>2727</v>
      </c>
      <c r="X7" s="1">
        <v>16</v>
      </c>
      <c r="Y7" s="1">
        <v>32</v>
      </c>
      <c r="Z7" s="1">
        <v>4.7</v>
      </c>
      <c r="AA7" s="1">
        <v>0.8</v>
      </c>
      <c r="AB7" s="1"/>
      <c r="AC7" s="1"/>
      <c r="AD7" s="1"/>
      <c r="AE7" s="1"/>
      <c r="AF7" s="1">
        <v>0</v>
      </c>
      <c r="AG7" s="1">
        <v>0</v>
      </c>
      <c r="AH7" s="1"/>
      <c r="AI7" s="1"/>
      <c r="AJ7" s="1"/>
      <c r="AK7" s="1">
        <v>0</v>
      </c>
      <c r="AL7" s="1"/>
      <c r="AM7" s="1"/>
      <c r="AN7" s="1"/>
      <c r="AO7" s="1"/>
      <c r="AP7" s="1"/>
      <c r="AQ7" s="1"/>
      <c r="AR7" s="1"/>
      <c r="AS7" s="1"/>
    </row>
    <row r="8" spans="1:45">
      <c r="A8" s="1">
        <v>3</v>
      </c>
      <c r="B8" s="1"/>
      <c r="C8" s="1"/>
      <c r="D8" s="1"/>
      <c r="E8" s="1">
        <v>15</v>
      </c>
      <c r="F8" s="1">
        <v>15</v>
      </c>
      <c r="G8" s="1">
        <v>80</v>
      </c>
      <c r="H8" s="1">
        <v>30</v>
      </c>
      <c r="I8" s="1">
        <v>200</v>
      </c>
      <c r="J8" s="1">
        <v>50</v>
      </c>
      <c r="K8" s="1">
        <v>2</v>
      </c>
      <c r="L8" s="1">
        <v>10</v>
      </c>
      <c r="M8" s="1">
        <v>400</v>
      </c>
      <c r="N8" s="1">
        <v>105.12</v>
      </c>
      <c r="O8" s="12"/>
      <c r="P8" s="12"/>
      <c r="Q8" s="12"/>
      <c r="R8" s="12"/>
      <c r="S8" s="12"/>
      <c r="T8" s="12"/>
      <c r="U8" s="12"/>
      <c r="V8" s="1"/>
      <c r="W8" s="1">
        <v>2711</v>
      </c>
      <c r="X8" s="1">
        <v>16</v>
      </c>
      <c r="Y8" s="1">
        <v>48</v>
      </c>
      <c r="Z8" s="1">
        <v>4.6</v>
      </c>
      <c r="AA8" s="1">
        <v>0.8</v>
      </c>
      <c r="AB8" s="1"/>
      <c r="AC8" s="1"/>
      <c r="AD8" s="1"/>
      <c r="AE8" s="1"/>
      <c r="AF8" s="1">
        <v>0</v>
      </c>
      <c r="AG8" s="1">
        <v>0</v>
      </c>
      <c r="AH8" s="1"/>
      <c r="AI8" s="1"/>
      <c r="AJ8" s="1"/>
      <c r="AK8" s="1">
        <v>0</v>
      </c>
      <c r="AL8" s="1"/>
      <c r="AM8" s="1"/>
      <c r="AN8" s="1">
        <v>54</v>
      </c>
      <c r="AO8" s="1">
        <v>36</v>
      </c>
      <c r="AP8" s="1">
        <v>3.7</v>
      </c>
      <c r="AQ8" s="1">
        <v>0.68</v>
      </c>
      <c r="AR8" s="1"/>
      <c r="AS8" s="1"/>
    </row>
    <row r="9" spans="1:45">
      <c r="A9" s="1">
        <v>4</v>
      </c>
      <c r="B9" s="1"/>
      <c r="C9" s="1"/>
      <c r="D9" s="1"/>
      <c r="E9" s="1"/>
      <c r="F9" s="1">
        <v>15</v>
      </c>
      <c r="G9" s="1">
        <v>70</v>
      </c>
      <c r="H9" s="1">
        <v>30</v>
      </c>
      <c r="I9" s="1">
        <v>200</v>
      </c>
      <c r="J9" s="1">
        <v>50</v>
      </c>
      <c r="K9" s="1">
        <v>2</v>
      </c>
      <c r="L9" s="1">
        <v>10</v>
      </c>
      <c r="M9" s="1">
        <v>400</v>
      </c>
      <c r="N9" s="1">
        <v>102.69</v>
      </c>
      <c r="O9" s="12"/>
      <c r="P9" s="12"/>
      <c r="Q9" s="12"/>
      <c r="R9" s="12"/>
      <c r="S9" s="12"/>
      <c r="T9" s="12"/>
      <c r="U9" s="12"/>
      <c r="V9" s="1"/>
      <c r="W9" s="1">
        <v>2695</v>
      </c>
      <c r="X9" s="1">
        <v>16</v>
      </c>
      <c r="Y9" s="1">
        <v>64</v>
      </c>
      <c r="Z9" s="1">
        <v>4.5</v>
      </c>
      <c r="AA9" s="1">
        <v>0.7</v>
      </c>
      <c r="AB9" s="1"/>
      <c r="AC9" s="1"/>
      <c r="AD9" s="1"/>
      <c r="AE9" s="1"/>
      <c r="AF9" s="1">
        <v>0</v>
      </c>
      <c r="AG9" s="1">
        <v>0</v>
      </c>
      <c r="AH9" s="1"/>
      <c r="AI9" s="1"/>
      <c r="AJ9" s="1"/>
      <c r="AK9" s="1">
        <v>0</v>
      </c>
      <c r="AL9" s="1"/>
      <c r="AM9" s="1"/>
      <c r="AN9" s="1"/>
      <c r="AO9" s="1"/>
      <c r="AP9" s="1"/>
      <c r="AQ9" s="1"/>
      <c r="AR9" s="1"/>
      <c r="AS9" s="1"/>
    </row>
    <row r="10" spans="1:45">
      <c r="A10" s="1">
        <v>5</v>
      </c>
      <c r="B10" s="1"/>
      <c r="C10" s="1"/>
      <c r="D10" s="1"/>
      <c r="E10" s="1">
        <v>15</v>
      </c>
      <c r="F10" s="1">
        <v>15</v>
      </c>
      <c r="G10" s="1">
        <v>60</v>
      </c>
      <c r="H10" s="1">
        <v>30</v>
      </c>
      <c r="I10" s="1">
        <v>200</v>
      </c>
      <c r="J10" s="1">
        <v>50</v>
      </c>
      <c r="K10" s="1">
        <v>2</v>
      </c>
      <c r="L10" s="1">
        <v>10</v>
      </c>
      <c r="M10" s="1">
        <v>400</v>
      </c>
      <c r="N10" s="1">
        <v>94.64</v>
      </c>
      <c r="O10" s="12"/>
      <c r="P10" s="12"/>
      <c r="Q10" s="12"/>
      <c r="R10" s="12"/>
      <c r="S10" s="12"/>
      <c r="T10" s="12"/>
      <c r="U10" s="12"/>
      <c r="V10" s="1"/>
      <c r="W10" s="1">
        <v>2679</v>
      </c>
      <c r="X10" s="1">
        <v>16</v>
      </c>
      <c r="Y10" s="1">
        <v>80</v>
      </c>
      <c r="Z10" s="1">
        <v>4.2</v>
      </c>
      <c r="AA10" s="1">
        <v>0.7</v>
      </c>
      <c r="AB10" s="1"/>
      <c r="AC10" s="1"/>
      <c r="AD10" s="1"/>
      <c r="AE10" s="1"/>
      <c r="AF10" s="1">
        <v>0</v>
      </c>
      <c r="AG10" s="1">
        <v>0</v>
      </c>
      <c r="AH10" s="1"/>
      <c r="AI10" s="1"/>
      <c r="AJ10" s="1"/>
      <c r="AK10" s="1">
        <v>0</v>
      </c>
      <c r="AL10" s="1"/>
      <c r="AM10" s="1"/>
      <c r="AN10" s="1">
        <v>58</v>
      </c>
      <c r="AO10" s="1">
        <v>35</v>
      </c>
      <c r="AP10" s="1">
        <v>3.9</v>
      </c>
      <c r="AQ10" s="1">
        <v>0.87</v>
      </c>
      <c r="AR10" s="1"/>
      <c r="AS10" s="1"/>
    </row>
    <row r="11" spans="1:45">
      <c r="A11" s="1">
        <v>6</v>
      </c>
      <c r="B11" s="1"/>
      <c r="C11" s="1"/>
      <c r="D11" s="1"/>
      <c r="E11" s="1"/>
      <c r="F11" s="1">
        <v>15</v>
      </c>
      <c r="G11" s="1">
        <v>50</v>
      </c>
      <c r="H11" s="1">
        <v>30</v>
      </c>
      <c r="I11" s="1">
        <v>200</v>
      </c>
      <c r="J11" s="1">
        <v>50</v>
      </c>
      <c r="K11" s="1">
        <v>2</v>
      </c>
      <c r="L11" s="1">
        <v>10</v>
      </c>
      <c r="M11" s="1">
        <v>400</v>
      </c>
      <c r="N11" s="1">
        <v>91.07</v>
      </c>
      <c r="O11" s="12"/>
      <c r="P11" s="12"/>
      <c r="Q11" s="12"/>
      <c r="R11" s="12"/>
      <c r="S11" s="12"/>
      <c r="T11" s="12"/>
      <c r="U11" s="12"/>
      <c r="V11" s="1"/>
      <c r="W11" s="1">
        <v>2663</v>
      </c>
      <c r="X11" s="1">
        <v>16</v>
      </c>
      <c r="Y11" s="1">
        <v>96</v>
      </c>
      <c r="Z11" s="1">
        <v>4</v>
      </c>
      <c r="AA11" s="1">
        <v>0.7</v>
      </c>
      <c r="AB11" s="1"/>
      <c r="AC11" s="1"/>
      <c r="AD11" s="1"/>
      <c r="AE11" s="1"/>
      <c r="AF11" s="1">
        <v>0</v>
      </c>
      <c r="AG11" s="1">
        <v>0</v>
      </c>
      <c r="AH11" s="1"/>
      <c r="AI11" s="1"/>
      <c r="AJ11" s="1"/>
      <c r="AK11" s="1">
        <v>0</v>
      </c>
      <c r="AL11" s="1"/>
      <c r="AM11" s="1"/>
      <c r="AN11" s="1"/>
      <c r="AO11" s="1"/>
      <c r="AP11" s="1"/>
      <c r="AQ11" s="1"/>
      <c r="AR11" s="1"/>
      <c r="AS11" s="1"/>
    </row>
    <row r="12" spans="1:45">
      <c r="A12" s="1">
        <v>7</v>
      </c>
      <c r="B12" s="1">
        <v>90</v>
      </c>
      <c r="C12" s="1"/>
      <c r="D12" s="1">
        <v>0.4</v>
      </c>
      <c r="E12" s="1">
        <v>15</v>
      </c>
      <c r="F12" s="1">
        <v>15</v>
      </c>
      <c r="G12" s="1">
        <v>200</v>
      </c>
      <c r="H12" s="1">
        <v>30</v>
      </c>
      <c r="I12" s="1">
        <v>190</v>
      </c>
      <c r="J12" s="1">
        <v>50</v>
      </c>
      <c r="K12" s="1">
        <v>4</v>
      </c>
      <c r="L12" s="1">
        <v>10</v>
      </c>
      <c r="M12" s="1">
        <v>400</v>
      </c>
      <c r="N12" s="1">
        <v>90.33</v>
      </c>
      <c r="O12" s="12"/>
      <c r="P12" s="12"/>
      <c r="Q12" s="12"/>
      <c r="R12" s="12"/>
      <c r="S12" s="12"/>
      <c r="T12" s="12"/>
      <c r="U12" s="12"/>
      <c r="V12" s="1"/>
      <c r="W12" s="1">
        <v>2647</v>
      </c>
      <c r="X12" s="1">
        <v>16</v>
      </c>
      <c r="Y12" s="1">
        <v>112</v>
      </c>
      <c r="Z12" s="1">
        <v>4</v>
      </c>
      <c r="AA12" s="1">
        <v>1</v>
      </c>
      <c r="AB12" s="1"/>
      <c r="AC12" s="1"/>
      <c r="AD12" s="1"/>
      <c r="AE12" s="1"/>
      <c r="AF12" s="1">
        <v>0</v>
      </c>
      <c r="AG12" s="1">
        <v>0</v>
      </c>
      <c r="AH12" s="1"/>
      <c r="AI12" s="1"/>
      <c r="AJ12" s="1"/>
      <c r="AK12" s="1">
        <v>0</v>
      </c>
      <c r="AL12" s="1"/>
      <c r="AM12" s="1"/>
      <c r="AN12" s="1">
        <v>45</v>
      </c>
      <c r="AO12" s="1">
        <v>38</v>
      </c>
      <c r="AP12" s="1">
        <v>4.6</v>
      </c>
      <c r="AQ12" s="1">
        <v>0.62</v>
      </c>
      <c r="AR12" s="1"/>
      <c r="AS12" s="1"/>
    </row>
    <row r="13" spans="1:45">
      <c r="A13" s="1">
        <v>8</v>
      </c>
      <c r="B13" s="1"/>
      <c r="C13" s="1"/>
      <c r="D13" s="1"/>
      <c r="E13" s="1"/>
      <c r="F13" s="1">
        <v>15</v>
      </c>
      <c r="G13" s="1">
        <v>200</v>
      </c>
      <c r="H13" s="1">
        <v>30</v>
      </c>
      <c r="I13" s="1">
        <v>180</v>
      </c>
      <c r="J13" s="1">
        <v>50</v>
      </c>
      <c r="K13" s="1">
        <v>4</v>
      </c>
      <c r="L13" s="1">
        <v>10</v>
      </c>
      <c r="M13" s="1">
        <v>400</v>
      </c>
      <c r="N13" s="1">
        <v>0</v>
      </c>
      <c r="O13" s="12"/>
      <c r="P13" s="12"/>
      <c r="Q13" s="12"/>
      <c r="R13" s="12"/>
      <c r="S13" s="12"/>
      <c r="T13" s="12"/>
      <c r="U13" s="12"/>
      <c r="V13" s="1"/>
      <c r="W13" s="1">
        <v>2632</v>
      </c>
      <c r="X13" s="1">
        <v>15</v>
      </c>
      <c r="Y13" s="1">
        <v>127</v>
      </c>
      <c r="Z13" s="1">
        <v>0</v>
      </c>
      <c r="AA13" s="1">
        <v>0.9</v>
      </c>
      <c r="AB13" s="1"/>
      <c r="AC13" s="1"/>
      <c r="AD13" s="1"/>
      <c r="AE13" s="1"/>
      <c r="AF13" s="1">
        <v>0</v>
      </c>
      <c r="AG13" s="1">
        <v>0</v>
      </c>
      <c r="AH13" s="1"/>
      <c r="AI13" s="1"/>
      <c r="AJ13" s="1"/>
      <c r="AK13" s="1">
        <v>0</v>
      </c>
      <c r="AL13" s="1"/>
      <c r="AM13" s="1"/>
      <c r="AN13" s="1"/>
      <c r="AO13" s="1"/>
      <c r="AP13" s="1"/>
      <c r="AQ13" s="1"/>
      <c r="AR13" s="1"/>
      <c r="AS13" s="1"/>
    </row>
    <row r="14" spans="1:45">
      <c r="A14" s="1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 spans="1:45">
      <c r="A15" s="1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spans="1:45">
      <c r="A16" s="1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45">
      <c r="A17" s="1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spans="1:45">
      <c r="A18" s="1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1:45">
      <c r="A19" s="1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1:45">
      <c r="A20" s="1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</row>
    <row r="21" spans="1:45">
      <c r="A21" s="1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>
      <c r="A22" s="1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</row>
    <row r="23" spans="1:45">
      <c r="A23" s="1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</row>
    <row r="24" spans="1:45">
      <c r="A24" s="1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spans="1:45">
      <c r="A25" s="1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1:45">
      <c r="A26" s="1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</row>
    <row r="27" spans="1:45">
      <c r="A27" s="1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1:45">
      <c r="A28" s="1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1:45">
      <c r="A29" s="1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ht="18.75" spans="1:7">
      <c r="A30" s="13" t="s">
        <v>44</v>
      </c>
      <c r="B30" s="13"/>
      <c r="C30" s="13"/>
      <c r="D30" s="13"/>
      <c r="E30" s="13"/>
      <c r="F30" s="13"/>
      <c r="G30" s="13"/>
    </row>
    <row r="31" ht="18.75" spans="1:18">
      <c r="A31" s="13" t="s">
        <v>45</v>
      </c>
      <c r="B31" s="13"/>
      <c r="C31" s="13"/>
      <c r="D31" s="13"/>
      <c r="E31" s="13"/>
      <c r="N31" s="5"/>
      <c r="O31" s="2" t="s">
        <v>46</v>
      </c>
      <c r="P31" s="2" t="s">
        <v>47</v>
      </c>
      <c r="Q31" s="2" t="s">
        <v>48</v>
      </c>
      <c r="R31" s="2" t="s">
        <v>49</v>
      </c>
    </row>
    <row r="32" ht="30" spans="1:18">
      <c r="A32" s="14"/>
      <c r="B32" t="s">
        <v>50</v>
      </c>
      <c r="N32" s="18" t="s">
        <v>51</v>
      </c>
      <c r="O32" s="2">
        <v>16000</v>
      </c>
      <c r="P32" s="2">
        <v>1.25</v>
      </c>
      <c r="Q32" s="2">
        <f>O32*P32</f>
        <v>20000</v>
      </c>
      <c r="R32" s="2">
        <f>Q32/200</f>
        <v>100</v>
      </c>
    </row>
    <row r="33" spans="1:2">
      <c r="A33" s="15"/>
      <c r="B33" t="s">
        <v>42</v>
      </c>
    </row>
  </sheetData>
  <mergeCells count="52">
    <mergeCell ref="B1:D1"/>
    <mergeCell ref="E1:AM1"/>
    <mergeCell ref="E2:N2"/>
    <mergeCell ref="O2:U2"/>
    <mergeCell ref="V2:AA2"/>
    <mergeCell ref="AB2:AF2"/>
    <mergeCell ref="AG2:AH2"/>
    <mergeCell ref="AI2:AK2"/>
    <mergeCell ref="A30:G30"/>
    <mergeCell ref="A31:E31"/>
    <mergeCell ref="B2:B4"/>
    <mergeCell ref="C2:C4"/>
    <mergeCell ref="F3:F4"/>
    <mergeCell ref="G3:G4"/>
    <mergeCell ref="H3:H4"/>
    <mergeCell ref="I3:I4"/>
    <mergeCell ref="J3:J4"/>
    <mergeCell ref="K3:K4"/>
    <mergeCell ref="L3:L4"/>
    <mergeCell ref="M3:M4"/>
    <mergeCell ref="O3:O4"/>
    <mergeCell ref="P3:P4"/>
    <mergeCell ref="Q3:Q4"/>
    <mergeCell ref="R3:R4"/>
    <mergeCell ref="S3:S4"/>
    <mergeCell ref="T3:T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AO3:AO4"/>
    <mergeCell ref="AP3:AP4"/>
    <mergeCell ref="AQ3:AQ4"/>
    <mergeCell ref="AR3:AR4"/>
    <mergeCell ref="AS3:AS4"/>
    <mergeCell ref="AN1:AQ2"/>
    <mergeCell ref="AR1:AS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workbookViewId="0">
      <selection activeCell="G9" sqref="G9"/>
    </sheetView>
  </sheetViews>
  <sheetFormatPr defaultColWidth="9.14285714285714" defaultRowHeight="15" outlineLevelRow="5"/>
  <cols>
    <col min="8" max="8" width="21.4285714285714" customWidth="1"/>
    <col min="16" max="16" width="18.1428571428571" customWidth="1"/>
  </cols>
  <sheetData>
    <row r="1" spans="1:17">
      <c r="A1" s="10" t="s">
        <v>52</v>
      </c>
      <c r="B1" s="10"/>
      <c r="C1" s="10"/>
      <c r="D1" s="10"/>
      <c r="E1" s="10"/>
      <c r="F1" s="10"/>
      <c r="G1" s="10"/>
      <c r="H1" s="10"/>
      <c r="I1" s="10"/>
      <c r="J1" s="10" t="s">
        <v>53</v>
      </c>
      <c r="K1" s="10"/>
      <c r="L1" s="10"/>
      <c r="M1" s="10"/>
      <c r="N1" s="10"/>
      <c r="O1" s="10"/>
      <c r="P1" s="10"/>
      <c r="Q1" s="10"/>
    </row>
    <row r="2" ht="60" spans="1:17">
      <c r="A2" s="1" t="s">
        <v>54</v>
      </c>
      <c r="B2" s="1" t="s">
        <v>55</v>
      </c>
      <c r="C2" s="1" t="s">
        <v>56</v>
      </c>
      <c r="D2" s="1" t="s">
        <v>57</v>
      </c>
      <c r="E2" s="1" t="s">
        <v>58</v>
      </c>
      <c r="F2" s="1" t="s">
        <v>59</v>
      </c>
      <c r="G2" s="1" t="s">
        <v>60</v>
      </c>
      <c r="H2" s="1" t="s">
        <v>10</v>
      </c>
      <c r="I2" s="1" t="s">
        <v>61</v>
      </c>
      <c r="J2" s="1" t="s">
        <v>62</v>
      </c>
      <c r="K2" s="1" t="s">
        <v>55</v>
      </c>
      <c r="L2" s="1" t="s">
        <v>56</v>
      </c>
      <c r="M2" s="1" t="s">
        <v>57</v>
      </c>
      <c r="N2" s="1" t="s">
        <v>58</v>
      </c>
      <c r="O2" s="1" t="s">
        <v>59</v>
      </c>
      <c r="P2" s="12" t="s">
        <v>10</v>
      </c>
      <c r="Q2" s="1" t="s">
        <v>60</v>
      </c>
    </row>
    <row r="3" ht="60" spans="1:17">
      <c r="A3" s="1" t="s">
        <v>63</v>
      </c>
      <c r="B3" s="1">
        <v>44.5</v>
      </c>
      <c r="C3" s="1">
        <v>36</v>
      </c>
      <c r="D3" s="1">
        <v>680</v>
      </c>
      <c r="E3" s="1">
        <v>0</v>
      </c>
      <c r="F3" s="1">
        <v>3148</v>
      </c>
      <c r="G3" s="1">
        <v>54474</v>
      </c>
      <c r="H3" s="4" t="s">
        <v>64</v>
      </c>
      <c r="I3" s="1">
        <v>290</v>
      </c>
      <c r="J3" s="1" t="s">
        <v>65</v>
      </c>
      <c r="K3" s="1">
        <v>0</v>
      </c>
      <c r="L3" s="1">
        <v>0</v>
      </c>
      <c r="M3" s="1">
        <v>0</v>
      </c>
      <c r="N3" s="1">
        <v>0</v>
      </c>
      <c r="O3" s="1">
        <v>112</v>
      </c>
      <c r="P3" s="4" t="s">
        <v>66</v>
      </c>
      <c r="Q3" s="1">
        <v>2800</v>
      </c>
    </row>
    <row r="4" ht="75" spans="1:17">
      <c r="A4" s="1" t="s">
        <v>67</v>
      </c>
      <c r="B4" s="1">
        <v>0</v>
      </c>
      <c r="C4" s="1">
        <v>120</v>
      </c>
      <c r="D4" s="1">
        <v>0</v>
      </c>
      <c r="E4" s="1">
        <v>0</v>
      </c>
      <c r="F4" s="1">
        <v>0</v>
      </c>
      <c r="G4" s="1">
        <v>0</v>
      </c>
      <c r="H4" s="11" t="s">
        <v>68</v>
      </c>
      <c r="I4" s="1">
        <v>0</v>
      </c>
      <c r="J4" s="1" t="s">
        <v>69</v>
      </c>
      <c r="K4" s="1">
        <v>0</v>
      </c>
      <c r="L4" s="1">
        <v>6</v>
      </c>
      <c r="M4" s="1">
        <v>0</v>
      </c>
      <c r="N4" s="1">
        <v>0</v>
      </c>
      <c r="O4" s="1">
        <v>149</v>
      </c>
      <c r="P4" s="4" t="s">
        <v>70</v>
      </c>
      <c r="Q4" s="1">
        <v>3600</v>
      </c>
    </row>
    <row r="5" ht="75" spans="1:17">
      <c r="A5" s="1" t="s">
        <v>71</v>
      </c>
      <c r="B5" s="1"/>
      <c r="C5" s="1">
        <v>6</v>
      </c>
      <c r="D5" s="1">
        <v>0</v>
      </c>
      <c r="E5" s="1">
        <v>0</v>
      </c>
      <c r="F5" s="1">
        <v>389</v>
      </c>
      <c r="G5" s="1">
        <v>9600</v>
      </c>
      <c r="H5" s="4" t="s">
        <v>72</v>
      </c>
      <c r="I5" s="1">
        <v>0</v>
      </c>
      <c r="J5" s="1" t="s">
        <v>73</v>
      </c>
      <c r="K5" s="1">
        <v>0</v>
      </c>
      <c r="L5" s="1">
        <v>0</v>
      </c>
      <c r="M5" s="1">
        <v>0</v>
      </c>
      <c r="N5" s="1">
        <v>0</v>
      </c>
      <c r="O5" s="1">
        <v>128</v>
      </c>
      <c r="P5" s="4" t="s">
        <v>74</v>
      </c>
      <c r="Q5" s="1">
        <v>3200</v>
      </c>
    </row>
    <row r="6" ht="45" spans="1:17">
      <c r="A6" s="1" t="s">
        <v>75</v>
      </c>
      <c r="B6" s="1">
        <v>44.5</v>
      </c>
      <c r="C6" s="1">
        <v>150</v>
      </c>
      <c r="D6" s="1">
        <v>680</v>
      </c>
      <c r="E6" s="1">
        <v>0</v>
      </c>
      <c r="F6" s="1">
        <v>2759</v>
      </c>
      <c r="G6" s="1">
        <v>44874</v>
      </c>
      <c r="H6" s="4" t="s">
        <v>76</v>
      </c>
      <c r="I6" s="1">
        <v>290</v>
      </c>
      <c r="J6" s="1" t="s">
        <v>77</v>
      </c>
      <c r="K6" s="1">
        <v>0</v>
      </c>
      <c r="L6" s="1">
        <v>6</v>
      </c>
      <c r="M6" s="1">
        <v>0</v>
      </c>
      <c r="N6" s="1">
        <v>0</v>
      </c>
      <c r="O6" s="1">
        <v>389</v>
      </c>
      <c r="P6" s="4" t="s">
        <v>78</v>
      </c>
      <c r="Q6" s="1">
        <v>9600</v>
      </c>
    </row>
  </sheetData>
  <mergeCells count="2">
    <mergeCell ref="A1:I1"/>
    <mergeCell ref="J1:Q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E14" sqref="E14"/>
    </sheetView>
  </sheetViews>
  <sheetFormatPr defaultColWidth="9.14285714285714" defaultRowHeight="15"/>
  <cols>
    <col min="2" max="2" width="14.1428571428571" customWidth="1"/>
    <col min="3" max="3" width="12.1428571428571" customWidth="1"/>
    <col min="4" max="4" width="25.1428571428571" customWidth="1"/>
  </cols>
  <sheetData>
    <row r="1" ht="30" customHeight="1" spans="1:12">
      <c r="A1" s="1" t="s">
        <v>0</v>
      </c>
      <c r="B1" s="1" t="s">
        <v>54</v>
      </c>
      <c r="C1" s="1" t="s">
        <v>79</v>
      </c>
      <c r="D1" s="7" t="s">
        <v>10</v>
      </c>
      <c r="E1" s="1" t="s">
        <v>80</v>
      </c>
      <c r="F1" s="1" t="s">
        <v>81</v>
      </c>
      <c r="G1" s="1" t="s">
        <v>14</v>
      </c>
      <c r="H1" s="1" t="s">
        <v>16</v>
      </c>
      <c r="I1" s="1" t="s">
        <v>82</v>
      </c>
      <c r="J1" s="1" t="s">
        <v>83</v>
      </c>
      <c r="K1" s="1"/>
      <c r="L1" s="1"/>
    </row>
    <row r="2" spans="1:12">
      <c r="A2" s="1"/>
      <c r="B2" s="1"/>
      <c r="C2" s="1" t="s">
        <v>84</v>
      </c>
      <c r="D2" s="8"/>
      <c r="E2" s="1"/>
      <c r="F2" s="1"/>
      <c r="G2" s="1"/>
      <c r="H2" s="1"/>
      <c r="I2" s="1"/>
      <c r="J2" s="1" t="s">
        <v>85</v>
      </c>
      <c r="K2" s="1" t="s">
        <v>86</v>
      </c>
      <c r="L2" s="1" t="s">
        <v>87</v>
      </c>
    </row>
    <row r="3" ht="49" customHeight="1" spans="1:12">
      <c r="A3" s="1" t="s">
        <v>88</v>
      </c>
      <c r="B3" s="1" t="s">
        <v>89</v>
      </c>
      <c r="C3" s="1">
        <v>43474</v>
      </c>
      <c r="D3" s="9" t="s">
        <v>42</v>
      </c>
      <c r="E3" s="1">
        <v>36</v>
      </c>
      <c r="F3" s="1">
        <v>680</v>
      </c>
      <c r="G3" s="1">
        <v>0</v>
      </c>
      <c r="H3" s="1">
        <v>290</v>
      </c>
      <c r="I3" s="1">
        <v>3148</v>
      </c>
      <c r="J3" s="1">
        <v>44.5</v>
      </c>
      <c r="K3" s="1">
        <v>0</v>
      </c>
      <c r="L3" s="1">
        <v>44.5</v>
      </c>
    </row>
    <row r="4" spans="1:12">
      <c r="A4" s="1"/>
      <c r="B4" s="1" t="s">
        <v>28</v>
      </c>
      <c r="C4" s="1">
        <v>0</v>
      </c>
      <c r="D4" s="9" t="s">
        <v>42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</row>
    <row r="5" ht="30" spans="1:12">
      <c r="A5" s="1"/>
      <c r="B5" s="1" t="s">
        <v>90</v>
      </c>
      <c r="C5" s="1">
        <v>6000</v>
      </c>
      <c r="D5" s="4" t="s">
        <v>91</v>
      </c>
      <c r="E5" s="1">
        <v>0</v>
      </c>
      <c r="F5" s="1">
        <v>0</v>
      </c>
      <c r="G5" s="1">
        <v>0</v>
      </c>
      <c r="H5" s="1">
        <v>0</v>
      </c>
      <c r="I5" s="1">
        <v>80</v>
      </c>
      <c r="J5" s="1">
        <v>0</v>
      </c>
      <c r="K5" s="1">
        <v>0</v>
      </c>
      <c r="L5" s="1">
        <v>0</v>
      </c>
    </row>
    <row r="6" ht="45" spans="1:14">
      <c r="A6" s="1"/>
      <c r="B6" s="1" t="s">
        <v>75</v>
      </c>
      <c r="C6" s="1">
        <v>37474</v>
      </c>
      <c r="D6" s="4" t="s">
        <v>92</v>
      </c>
      <c r="E6" s="1">
        <v>36</v>
      </c>
      <c r="F6" s="1">
        <v>680</v>
      </c>
      <c r="G6" s="1">
        <v>0</v>
      </c>
      <c r="H6" s="1">
        <v>290</v>
      </c>
      <c r="I6" s="1">
        <v>3068</v>
      </c>
      <c r="J6" s="1">
        <v>44.5</v>
      </c>
      <c r="K6" s="1">
        <v>0</v>
      </c>
      <c r="L6" s="1">
        <v>44.5</v>
      </c>
      <c r="N6" s="5"/>
    </row>
    <row r="7" ht="30" customHeight="1" spans="1:12">
      <c r="A7" s="1" t="s">
        <v>93</v>
      </c>
      <c r="B7" s="1" t="s">
        <v>89</v>
      </c>
      <c r="C7" s="1">
        <v>37474</v>
      </c>
      <c r="D7" s="4" t="s">
        <v>94</v>
      </c>
      <c r="E7" s="1">
        <v>36</v>
      </c>
      <c r="F7" s="1">
        <v>680</v>
      </c>
      <c r="G7" s="1">
        <v>0</v>
      </c>
      <c r="H7" s="1">
        <v>290</v>
      </c>
      <c r="I7" s="1">
        <v>3068</v>
      </c>
      <c r="J7" s="1">
        <v>44.5</v>
      </c>
      <c r="K7" s="1">
        <v>0</v>
      </c>
      <c r="L7" s="1">
        <v>44.5</v>
      </c>
    </row>
    <row r="8" spans="1:12">
      <c r="A8" s="1"/>
      <c r="B8" s="1" t="s">
        <v>28</v>
      </c>
      <c r="C8" s="1">
        <v>0</v>
      </c>
      <c r="D8" s="9" t="s">
        <v>42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</row>
    <row r="9" ht="30" spans="1:12">
      <c r="A9" s="1"/>
      <c r="B9" s="1" t="s">
        <v>90</v>
      </c>
      <c r="C9" s="1">
        <v>0</v>
      </c>
      <c r="D9" s="4" t="s">
        <v>95</v>
      </c>
      <c r="E9" s="1">
        <v>6</v>
      </c>
      <c r="F9" s="1">
        <v>0</v>
      </c>
      <c r="G9" s="1">
        <v>0</v>
      </c>
      <c r="H9" s="1">
        <v>0</v>
      </c>
      <c r="I9" s="1">
        <v>133</v>
      </c>
      <c r="J9" s="1">
        <v>0</v>
      </c>
      <c r="K9" s="1">
        <v>0</v>
      </c>
      <c r="L9" s="1">
        <v>0</v>
      </c>
    </row>
    <row r="10" ht="45" spans="1:12">
      <c r="A10" s="1"/>
      <c r="B10" s="1" t="s">
        <v>75</v>
      </c>
      <c r="C10" s="1">
        <v>37474</v>
      </c>
      <c r="D10" s="4" t="s">
        <v>92</v>
      </c>
      <c r="E10" s="1">
        <v>30</v>
      </c>
      <c r="F10" s="1">
        <v>680</v>
      </c>
      <c r="G10" s="1">
        <v>0</v>
      </c>
      <c r="H10" s="1">
        <v>290</v>
      </c>
      <c r="I10" s="1">
        <v>2935</v>
      </c>
      <c r="J10" s="1">
        <v>44.5</v>
      </c>
      <c r="K10" s="1">
        <v>0</v>
      </c>
      <c r="L10" s="1">
        <v>44.5</v>
      </c>
    </row>
    <row r="11" ht="30" customHeight="1" spans="1:12">
      <c r="A11" s="1" t="s">
        <v>96</v>
      </c>
      <c r="B11" s="1" t="s">
        <v>89</v>
      </c>
      <c r="C11" s="1">
        <v>37474</v>
      </c>
      <c r="D11" s="4" t="s">
        <v>94</v>
      </c>
      <c r="E11" s="1">
        <v>30</v>
      </c>
      <c r="F11" s="1">
        <v>680</v>
      </c>
      <c r="G11" s="1">
        <v>0</v>
      </c>
      <c r="H11" s="1">
        <v>290</v>
      </c>
      <c r="I11" s="1">
        <v>2935</v>
      </c>
      <c r="J11" s="1">
        <v>44.5</v>
      </c>
      <c r="K11" s="1">
        <v>0</v>
      </c>
      <c r="L11" s="1">
        <v>44.5</v>
      </c>
    </row>
    <row r="12" spans="1:12">
      <c r="A12" s="1"/>
      <c r="B12" s="1" t="s">
        <v>28</v>
      </c>
      <c r="C12" s="1">
        <v>0</v>
      </c>
      <c r="D12" s="9" t="s">
        <v>42</v>
      </c>
      <c r="E12" s="1">
        <v>120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</row>
    <row r="13" ht="30" spans="1:12">
      <c r="A13" s="1"/>
      <c r="B13" s="1" t="s">
        <v>90</v>
      </c>
      <c r="C13" s="1">
        <v>6800</v>
      </c>
      <c r="D13" s="4" t="s">
        <v>97</v>
      </c>
      <c r="E13" s="1">
        <v>0</v>
      </c>
      <c r="F13" s="1">
        <v>0</v>
      </c>
      <c r="G13" s="1">
        <v>0</v>
      </c>
      <c r="H13" s="1">
        <v>0</v>
      </c>
      <c r="I13" s="1">
        <v>176</v>
      </c>
      <c r="J13" s="1">
        <v>0</v>
      </c>
      <c r="K13" s="1">
        <v>0</v>
      </c>
      <c r="L13" s="1">
        <v>0</v>
      </c>
    </row>
    <row r="14" ht="45" spans="1:12">
      <c r="A14" s="1"/>
      <c r="B14" s="1" t="s">
        <v>75</v>
      </c>
      <c r="C14" s="1">
        <v>30674</v>
      </c>
      <c r="D14" s="4" t="s">
        <v>92</v>
      </c>
      <c r="E14" s="1">
        <v>150</v>
      </c>
      <c r="F14" s="1">
        <v>680</v>
      </c>
      <c r="G14" s="1">
        <v>0</v>
      </c>
      <c r="H14" s="1">
        <v>290</v>
      </c>
      <c r="I14" s="1">
        <v>2759</v>
      </c>
      <c r="J14" s="1">
        <v>44.5</v>
      </c>
      <c r="K14" s="1">
        <v>0</v>
      </c>
      <c r="L14" s="1">
        <v>44.5</v>
      </c>
    </row>
  </sheetData>
  <mergeCells count="12">
    <mergeCell ref="J1:L1"/>
    <mergeCell ref="A1:A2"/>
    <mergeCell ref="A3:A6"/>
    <mergeCell ref="A7:A10"/>
    <mergeCell ref="A11:A14"/>
    <mergeCell ref="B1:B2"/>
    <mergeCell ref="D1:D2"/>
    <mergeCell ref="E1:E2"/>
    <mergeCell ref="F1:F2"/>
    <mergeCell ref="G1:G2"/>
    <mergeCell ref="H1:H2"/>
    <mergeCell ref="I1:I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F5" sqref="F5"/>
    </sheetView>
  </sheetViews>
  <sheetFormatPr defaultColWidth="9.14285714285714" defaultRowHeight="15" outlineLevelRow="7"/>
  <cols>
    <col min="2" max="2" width="14.1428571428571" customWidth="1"/>
    <col min="5" max="5" width="20.4285714285714" customWidth="1"/>
    <col min="8" max="8" width="15.4285714285714" customWidth="1"/>
    <col min="11" max="11" width="14.7142857142857" customWidth="1"/>
  </cols>
  <sheetData>
    <row r="1" customHeight="1" spans="1:11">
      <c r="A1" s="1" t="s">
        <v>98</v>
      </c>
      <c r="B1" s="1"/>
      <c r="C1" s="1"/>
      <c r="D1" s="1"/>
      <c r="E1" s="2"/>
      <c r="F1" s="2"/>
      <c r="G1" s="1" t="s">
        <v>99</v>
      </c>
      <c r="H1" s="1"/>
      <c r="I1" s="1"/>
      <c r="J1" s="1"/>
      <c r="K1" s="5"/>
    </row>
    <row r="2" ht="30" spans="1:11">
      <c r="A2" s="1" t="s">
        <v>100</v>
      </c>
      <c r="B2" s="1" t="s">
        <v>101</v>
      </c>
      <c r="C2" s="1"/>
      <c r="D2" s="1" t="s">
        <v>102</v>
      </c>
      <c r="E2" s="3" t="s">
        <v>10</v>
      </c>
      <c r="F2" s="2"/>
      <c r="G2" s="1" t="s">
        <v>100</v>
      </c>
      <c r="H2" s="1" t="s">
        <v>101</v>
      </c>
      <c r="I2" s="1"/>
      <c r="J2" s="1" t="s">
        <v>102</v>
      </c>
      <c r="K2" s="6" t="s">
        <v>10</v>
      </c>
    </row>
    <row r="3" ht="60" spans="1:11">
      <c r="A3" s="1">
        <v>1</v>
      </c>
      <c r="B3" s="1">
        <v>4760</v>
      </c>
      <c r="C3" s="1" t="s">
        <v>103</v>
      </c>
      <c r="D3" s="1">
        <v>44.5</v>
      </c>
      <c r="E3" s="4" t="s">
        <v>104</v>
      </c>
      <c r="F3" s="2"/>
      <c r="G3" s="1">
        <v>1</v>
      </c>
      <c r="H3" s="1">
        <v>8000</v>
      </c>
      <c r="I3" s="1" t="s">
        <v>103</v>
      </c>
      <c r="J3" s="1">
        <v>44.5</v>
      </c>
      <c r="K3" s="4" t="s">
        <v>105</v>
      </c>
    </row>
    <row r="4" ht="60" spans="1:11">
      <c r="A4" s="1">
        <v>2</v>
      </c>
      <c r="B4" s="1">
        <v>8000</v>
      </c>
      <c r="C4" s="1" t="s">
        <v>106</v>
      </c>
      <c r="D4" s="1">
        <v>0</v>
      </c>
      <c r="E4" s="4" t="s">
        <v>104</v>
      </c>
      <c r="F4" s="2"/>
      <c r="G4" s="1">
        <v>2</v>
      </c>
      <c r="H4" s="1">
        <v>8000</v>
      </c>
      <c r="I4" s="1" t="s">
        <v>106</v>
      </c>
      <c r="J4" s="1">
        <v>0</v>
      </c>
      <c r="K4" s="4" t="s">
        <v>105</v>
      </c>
    </row>
    <row r="5" ht="60" spans="1:11">
      <c r="A5" s="1">
        <v>3</v>
      </c>
      <c r="B5" s="1">
        <v>8000</v>
      </c>
      <c r="C5" s="1"/>
      <c r="D5" s="1"/>
      <c r="E5" s="4" t="s">
        <v>104</v>
      </c>
      <c r="F5" s="2"/>
      <c r="G5" s="1">
        <v>3</v>
      </c>
      <c r="H5" s="1">
        <v>2880</v>
      </c>
      <c r="I5" s="1"/>
      <c r="J5" s="1"/>
      <c r="K5" s="4" t="s">
        <v>105</v>
      </c>
    </row>
    <row r="6" ht="60" spans="1:11">
      <c r="A6" s="1">
        <v>4</v>
      </c>
      <c r="B6" s="1">
        <v>8000</v>
      </c>
      <c r="C6" s="1"/>
      <c r="D6" s="1"/>
      <c r="E6" s="4" t="s">
        <v>104</v>
      </c>
      <c r="F6" s="2"/>
      <c r="G6" s="1">
        <v>4</v>
      </c>
      <c r="H6" s="1">
        <v>8000</v>
      </c>
      <c r="I6" s="1"/>
      <c r="J6" s="1"/>
      <c r="K6" s="4" t="s">
        <v>105</v>
      </c>
    </row>
    <row r="7" spans="1:11">
      <c r="A7" s="1" t="s">
        <v>103</v>
      </c>
      <c r="B7" s="1">
        <v>43274</v>
      </c>
      <c r="C7" s="1"/>
      <c r="D7" s="1"/>
      <c r="E7" s="2"/>
      <c r="F7" s="2"/>
      <c r="G7" s="1" t="s">
        <v>103</v>
      </c>
      <c r="H7" s="1">
        <v>31274</v>
      </c>
      <c r="I7" s="1"/>
      <c r="J7" s="1"/>
      <c r="K7" s="2"/>
    </row>
    <row r="8" ht="30" spans="1:11">
      <c r="A8" s="1" t="s">
        <v>77</v>
      </c>
      <c r="B8" s="1">
        <v>72034</v>
      </c>
      <c r="C8" s="1" t="s">
        <v>77</v>
      </c>
      <c r="D8" s="1">
        <v>44.5</v>
      </c>
      <c r="E8" s="4" t="s">
        <v>107</v>
      </c>
      <c r="F8" s="2"/>
      <c r="G8" s="1" t="s">
        <v>77</v>
      </c>
      <c r="H8" s="1">
        <v>58154</v>
      </c>
      <c r="I8" s="1" t="s">
        <v>77</v>
      </c>
      <c r="J8" s="1">
        <v>44.5</v>
      </c>
      <c r="K8" s="4" t="s">
        <v>107</v>
      </c>
    </row>
  </sheetData>
  <mergeCells count="2">
    <mergeCell ref="A1:D1"/>
    <mergeCell ref="G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pemakaian bahan kimia</vt:lpstr>
      <vt:lpstr>besar</vt:lpstr>
      <vt:lpstr>kecil persediaan</vt:lpstr>
      <vt:lpstr>besar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staf-pgo</dc:creator>
  <cp:lastModifiedBy>staf-pgo</cp:lastModifiedBy>
  <dcterms:created xsi:type="dcterms:W3CDTF">2025-02-05T02:33:00Z</dcterms:created>
  <dcterms:modified xsi:type="dcterms:W3CDTF">2025-02-06T02:45:16Z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