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<sst xmlns="http://schemas.openxmlformats.org/spreadsheetml/2006/main" count="68" uniqueCount="55">
  <si>
    <t>WAKTU (JAM)</t>
  </si>
  <si>
    <t>PERCOBAAN KOAGULASI</t>
  </si>
  <si>
    <t>PEMAKAIAN BAHAN - BAHAN KIMIA</t>
  </si>
  <si>
    <t>TURBIDITY (NTU)</t>
  </si>
  <si>
    <t>PH</t>
  </si>
  <si>
    <t>TOTAL DEBIT (LT/DT)</t>
  </si>
  <si>
    <t>TANDA TANGAN</t>
  </si>
  <si>
    <t>Mg / Lt (ALUM)</t>
  </si>
  <si>
    <t>Mg / Lt (POLY)</t>
  </si>
  <si>
    <t>%</t>
  </si>
  <si>
    <t>ALUMINIUM SULFAT</t>
  </si>
  <si>
    <t>GAS CHLOOR</t>
  </si>
  <si>
    <t>POLYELEKTROLIT</t>
  </si>
  <si>
    <t>TERASED</t>
  </si>
  <si>
    <t>PAC</t>
  </si>
  <si>
    <t>KARBON</t>
  </si>
  <si>
    <t>PEMAKAIAN KAPORIT (KG)</t>
  </si>
  <si>
    <t>LUMPUR</t>
  </si>
  <si>
    <t>BOUME CAMPURAN</t>
  </si>
  <si>
    <t>BAK 1 (CM)</t>
  </si>
  <si>
    <t>BAK 2 (CM)</t>
  </si>
  <si>
    <t>BAK 3 (CM)</t>
  </si>
  <si>
    <t>BAK 4 (CM)</t>
  </si>
  <si>
    <t>BAK 5 (CM)</t>
  </si>
  <si>
    <t>BAK 6 (CM)</t>
  </si>
  <si>
    <t>BAK 7 (CM)</t>
  </si>
  <si>
    <t>BAK 8 Luar</t>
  </si>
  <si>
    <t>BAK 9 Luar</t>
  </si>
  <si>
    <t>Rotameter Prased 1</t>
  </si>
  <si>
    <t>Rotameter Prased 2</t>
  </si>
  <si>
    <t>KONSENTRASI DIPAKAI</t>
  </si>
  <si>
    <t>CM / JAM</t>
  </si>
  <si>
    <t>PPM Mg / Lt</t>
  </si>
  <si>
    <t>PEMASUKAN</t>
  </si>
  <si>
    <t>BERAT CONT</t>
  </si>
  <si>
    <t>KG / JAM</t>
  </si>
  <si>
    <t>TOTAL KG</t>
  </si>
  <si>
    <t>DOSIS MG /LT</t>
  </si>
  <si>
    <t>SISA CHLOR</t>
  </si>
  <si>
    <t>SET FEEDER</t>
  </si>
  <si>
    <t>LT / JAM</t>
  </si>
  <si>
    <t>IN PRASED</t>
  </si>
  <si>
    <t>OUT PRASED</t>
  </si>
  <si>
    <t>IN FILTER</t>
  </si>
  <si>
    <t>DISTRIBUSI</t>
  </si>
  <si>
    <t>AIR BAKU</t>
  </si>
  <si>
    <t>POMPA AIR BAKU</t>
  </si>
  <si>
    <t>POMPA DISTRIBUSI</t>
  </si>
  <si>
    <t>HARRY APRIANTO OPERATOR</t>
  </si>
  <si>
    <t>AINUR ROFIQ OPERATOR</t>
  </si>
  <si>
    <t>OPERATOR</t>
  </si>
  <si>
    <t>dihapus</t>
  </si>
  <si>
    <t>diisi manual</t>
  </si>
  <si>
    <t>cm/jam*119</t>
  </si>
  <si>
    <t>(kg/jam*10000)/36/debit air baku</t>
  </si>
</sst>
</file>

<file path=xl/styles.xml><?xml version="1.0" encoding="utf-8"?>
<styleSheet xmlns="http://schemas.openxmlformats.org/spreadsheetml/2006/main">
  <numFmts count="5">
    <numFmt numFmtId="176" formatCode="0_ 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8" applyNumberFormat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36" borderId="11" applyNumberFormat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9" borderId="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3"/>
  <sheetViews>
    <sheetView tabSelected="1" zoomScale="90" zoomScaleNormal="90" topLeftCell="A8" workbookViewId="0">
      <selection activeCell="AN21" sqref="AN21"/>
    </sheetView>
  </sheetViews>
  <sheetFormatPr defaultColWidth="9.14285714285714" defaultRowHeight="15"/>
  <cols>
    <col min="1" max="1" width="9.14285714285714" style="1"/>
    <col min="15" max="15" width="10.7904761904762" customWidth="1"/>
    <col min="16" max="16" width="10" customWidth="1"/>
    <col min="33" max="36" width="9.14285714285714" style="2"/>
    <col min="37" max="37" width="10.4666666666667" style="2" customWidth="1"/>
    <col min="44" max="44" width="11.1047619047619" customWidth="1"/>
    <col min="49" max="49" width="12.3714285714286" style="1" customWidth="1"/>
  </cols>
  <sheetData>
    <row r="1" customHeight="1" spans="1:49">
      <c r="A1" s="3" t="s">
        <v>0</v>
      </c>
      <c r="B1" s="3" t="s">
        <v>1</v>
      </c>
      <c r="C1" s="3"/>
      <c r="D1" s="3"/>
      <c r="E1" s="3" t="s">
        <v>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2"/>
      <c r="AH1" s="12"/>
      <c r="AI1" s="12"/>
      <c r="AJ1" s="12"/>
      <c r="AK1" s="12"/>
      <c r="AL1" s="3"/>
      <c r="AM1" s="3"/>
      <c r="AN1" s="3"/>
      <c r="AO1" s="3" t="s">
        <v>3</v>
      </c>
      <c r="AP1" s="3"/>
      <c r="AQ1" s="3"/>
      <c r="AR1" s="3"/>
      <c r="AS1" s="3" t="s">
        <v>4</v>
      </c>
      <c r="AT1" s="3"/>
      <c r="AU1" s="3" t="s">
        <v>5</v>
      </c>
      <c r="AV1" s="3"/>
      <c r="AW1" s="3" t="s">
        <v>6</v>
      </c>
    </row>
    <row r="2" customHeight="1" spans="1:49">
      <c r="A2" s="3"/>
      <c r="B2" s="4" t="s">
        <v>7</v>
      </c>
      <c r="C2" s="4" t="s">
        <v>8</v>
      </c>
      <c r="D2" s="4" t="s">
        <v>9</v>
      </c>
      <c r="E2" s="4" t="s">
        <v>10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 t="s">
        <v>11</v>
      </c>
      <c r="U2" s="3"/>
      <c r="V2" s="3"/>
      <c r="W2" s="3"/>
      <c r="X2" s="3"/>
      <c r="Y2" s="3"/>
      <c r="Z2" s="3" t="s">
        <v>12</v>
      </c>
      <c r="AA2" s="3"/>
      <c r="AB2" s="3"/>
      <c r="AC2" s="3"/>
      <c r="AD2" s="10" t="s">
        <v>13</v>
      </c>
      <c r="AE2" s="10"/>
      <c r="AF2" s="10"/>
      <c r="AG2" s="13" t="s">
        <v>14</v>
      </c>
      <c r="AH2" s="14"/>
      <c r="AI2" s="14"/>
      <c r="AJ2" s="14"/>
      <c r="AK2" s="15"/>
      <c r="AL2" s="3" t="s">
        <v>15</v>
      </c>
      <c r="AM2" s="3"/>
      <c r="AN2" s="4" t="s">
        <v>16</v>
      </c>
      <c r="AO2" s="3"/>
      <c r="AP2" s="3"/>
      <c r="AQ2" s="3"/>
      <c r="AR2" s="3"/>
      <c r="AS2" s="3"/>
      <c r="AT2" s="3"/>
      <c r="AU2" s="3"/>
      <c r="AV2" s="3"/>
      <c r="AW2" s="3"/>
    </row>
    <row r="3" s="1" customFormat="1" ht="45" spans="1:49">
      <c r="A3" s="3"/>
      <c r="B3" s="3"/>
      <c r="C3" s="3"/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3" t="s">
        <v>24</v>
      </c>
      <c r="L3" s="3" t="s">
        <v>25</v>
      </c>
      <c r="M3" s="3" t="s">
        <v>26</v>
      </c>
      <c r="N3" s="3" t="s">
        <v>27</v>
      </c>
      <c r="O3" s="3" t="s">
        <v>28</v>
      </c>
      <c r="P3" s="3" t="s">
        <v>29</v>
      </c>
      <c r="Q3" s="3" t="s">
        <v>30</v>
      </c>
      <c r="R3" s="3" t="s">
        <v>31</v>
      </c>
      <c r="S3" s="3" t="s">
        <v>32</v>
      </c>
      <c r="T3" s="3" t="s">
        <v>33</v>
      </c>
      <c r="U3" s="3" t="s">
        <v>34</v>
      </c>
      <c r="V3" s="3" t="s">
        <v>35</v>
      </c>
      <c r="W3" s="3" t="s">
        <v>36</v>
      </c>
      <c r="X3" s="3" t="s">
        <v>37</v>
      </c>
      <c r="Y3" s="3" t="s">
        <v>38</v>
      </c>
      <c r="Z3" s="3" t="s">
        <v>39</v>
      </c>
      <c r="AA3" s="3" t="s">
        <v>35</v>
      </c>
      <c r="AB3" s="3" t="s">
        <v>40</v>
      </c>
      <c r="AC3" s="3" t="s">
        <v>37</v>
      </c>
      <c r="AD3" s="10" t="s">
        <v>35</v>
      </c>
      <c r="AE3" s="10" t="s">
        <v>40</v>
      </c>
      <c r="AF3" s="10" t="s">
        <v>37</v>
      </c>
      <c r="AG3" s="16" t="s">
        <v>19</v>
      </c>
      <c r="AH3" s="16" t="s">
        <v>20</v>
      </c>
      <c r="AI3" s="16" t="s">
        <v>31</v>
      </c>
      <c r="AJ3" s="17" t="s">
        <v>35</v>
      </c>
      <c r="AK3" s="18" t="s">
        <v>32</v>
      </c>
      <c r="AL3" s="3" t="s">
        <v>35</v>
      </c>
      <c r="AM3" s="3" t="s">
        <v>37</v>
      </c>
      <c r="AN3" s="3"/>
      <c r="AO3" s="3" t="s">
        <v>41</v>
      </c>
      <c r="AP3" s="3" t="s">
        <v>42</v>
      </c>
      <c r="AQ3" s="3" t="s">
        <v>43</v>
      </c>
      <c r="AR3" s="3" t="s">
        <v>44</v>
      </c>
      <c r="AS3" s="3" t="s">
        <v>45</v>
      </c>
      <c r="AT3" s="3" t="s">
        <v>44</v>
      </c>
      <c r="AU3" s="3" t="s">
        <v>46</v>
      </c>
      <c r="AV3" s="3" t="s">
        <v>47</v>
      </c>
      <c r="AW3" s="3"/>
    </row>
    <row r="4" customHeight="1" spans="1:49">
      <c r="A4" s="3">
        <v>0</v>
      </c>
      <c r="B4" s="3"/>
      <c r="C4" s="3"/>
      <c r="D4" s="3"/>
      <c r="E4" s="3"/>
      <c r="F4" s="3">
        <v>250</v>
      </c>
      <c r="G4" s="3">
        <v>250</v>
      </c>
      <c r="H4" s="3">
        <v>149</v>
      </c>
      <c r="I4" s="3">
        <v>250</v>
      </c>
      <c r="J4" s="3">
        <v>275</v>
      </c>
      <c r="K4" s="3">
        <v>22</v>
      </c>
      <c r="L4" s="3">
        <v>305</v>
      </c>
      <c r="M4" s="3">
        <v>0</v>
      </c>
      <c r="N4" s="3">
        <v>0</v>
      </c>
      <c r="O4" s="3">
        <v>1500</v>
      </c>
      <c r="P4" s="3">
        <v>1500</v>
      </c>
      <c r="Q4" s="3">
        <v>50</v>
      </c>
      <c r="R4" s="3">
        <v>60</v>
      </c>
      <c r="S4" s="3">
        <v>140</v>
      </c>
      <c r="T4" s="3"/>
      <c r="U4" s="3">
        <v>3689</v>
      </c>
      <c r="V4" s="3">
        <v>30</v>
      </c>
      <c r="W4" s="3">
        <v>720</v>
      </c>
      <c r="X4" s="3">
        <v>3.51</v>
      </c>
      <c r="Y4" s="3"/>
      <c r="Z4" s="3"/>
      <c r="AA4" s="3"/>
      <c r="AB4" s="3"/>
      <c r="AC4" s="3">
        <v>0</v>
      </c>
      <c r="AD4" s="10"/>
      <c r="AE4" s="10"/>
      <c r="AF4" s="10">
        <v>0</v>
      </c>
      <c r="AG4" s="16"/>
      <c r="AH4" s="16"/>
      <c r="AI4" s="16">
        <v>3</v>
      </c>
      <c r="AJ4" s="17">
        <f>AI4*119</f>
        <v>357</v>
      </c>
      <c r="AK4" s="19">
        <f>(AJ4*10000)/36/AU4</f>
        <v>33.4457560427206</v>
      </c>
      <c r="AL4" s="3"/>
      <c r="AM4" s="3">
        <v>0</v>
      </c>
      <c r="AN4" s="3"/>
      <c r="AO4" s="3"/>
      <c r="AP4" s="3"/>
      <c r="AQ4" s="3"/>
      <c r="AR4" s="3"/>
      <c r="AS4" s="3"/>
      <c r="AT4" s="3"/>
      <c r="AU4" s="3">
        <v>2965</v>
      </c>
      <c r="AV4" s="3">
        <v>2376.21</v>
      </c>
      <c r="AW4" s="3" t="s">
        <v>48</v>
      </c>
    </row>
    <row r="5" spans="1:49">
      <c r="A5" s="3">
        <v>1</v>
      </c>
      <c r="B5" s="3">
        <v>450</v>
      </c>
      <c r="C5" s="3"/>
      <c r="D5" s="3">
        <v>1.6</v>
      </c>
      <c r="E5" s="3">
        <v>16</v>
      </c>
      <c r="F5" s="3">
        <v>250</v>
      </c>
      <c r="G5" s="3">
        <v>250</v>
      </c>
      <c r="H5" s="3">
        <v>94</v>
      </c>
      <c r="I5" s="3">
        <v>250</v>
      </c>
      <c r="J5" s="3">
        <v>275</v>
      </c>
      <c r="K5" s="3">
        <v>22</v>
      </c>
      <c r="L5" s="3">
        <v>305</v>
      </c>
      <c r="M5" s="3">
        <v>0</v>
      </c>
      <c r="N5" s="3">
        <v>0</v>
      </c>
      <c r="O5" s="3">
        <v>1400</v>
      </c>
      <c r="P5" s="3">
        <v>1400</v>
      </c>
      <c r="Q5" s="3">
        <v>50</v>
      </c>
      <c r="R5" s="3">
        <v>55</v>
      </c>
      <c r="S5" s="3">
        <v>129</v>
      </c>
      <c r="T5" s="3"/>
      <c r="U5" s="3">
        <v>3659</v>
      </c>
      <c r="V5" s="3">
        <v>30</v>
      </c>
      <c r="W5" s="3">
        <v>30</v>
      </c>
      <c r="X5" s="3">
        <v>3.54</v>
      </c>
      <c r="Y5" s="3">
        <v>0.8</v>
      </c>
      <c r="Z5" s="3"/>
      <c r="AA5" s="3"/>
      <c r="AB5" s="3"/>
      <c r="AC5" s="3">
        <v>0</v>
      </c>
      <c r="AD5" s="10"/>
      <c r="AE5" s="10"/>
      <c r="AF5" s="10">
        <v>0</v>
      </c>
      <c r="AG5" s="16"/>
      <c r="AH5" s="16"/>
      <c r="AI5" s="16">
        <v>5</v>
      </c>
      <c r="AJ5" s="17">
        <f>AI5*119</f>
        <v>595</v>
      </c>
      <c r="AK5" s="19">
        <f>(AJ5*10000)/36/AU5</f>
        <v>56.1024364486686</v>
      </c>
      <c r="AL5" s="3"/>
      <c r="AM5" s="3">
        <v>0</v>
      </c>
      <c r="AN5" s="3"/>
      <c r="AO5" s="3">
        <v>444</v>
      </c>
      <c r="AP5" s="3">
        <v>31.35</v>
      </c>
      <c r="AQ5" s="3">
        <v>8.36</v>
      </c>
      <c r="AR5" s="3">
        <v>1.14</v>
      </c>
      <c r="AS5" s="3"/>
      <c r="AT5" s="3"/>
      <c r="AU5" s="3">
        <v>2946</v>
      </c>
      <c r="AV5" s="3">
        <v>2355.04</v>
      </c>
      <c r="AW5" s="3"/>
    </row>
    <row r="6" spans="1:49">
      <c r="A6" s="3">
        <v>2</v>
      </c>
      <c r="B6" s="3"/>
      <c r="C6" s="3"/>
      <c r="D6" s="3"/>
      <c r="E6" s="3"/>
      <c r="F6" s="3">
        <v>250</v>
      </c>
      <c r="G6" s="3">
        <v>250</v>
      </c>
      <c r="H6" s="3">
        <v>50</v>
      </c>
      <c r="I6" s="3">
        <v>239</v>
      </c>
      <c r="J6" s="3">
        <v>275</v>
      </c>
      <c r="K6" s="3">
        <v>22</v>
      </c>
      <c r="L6" s="3">
        <v>305</v>
      </c>
      <c r="M6" s="3">
        <v>0</v>
      </c>
      <c r="N6" s="3">
        <v>0</v>
      </c>
      <c r="O6" s="3">
        <v>1400</v>
      </c>
      <c r="P6" s="3">
        <v>1400</v>
      </c>
      <c r="Q6" s="3">
        <v>50</v>
      </c>
      <c r="R6" s="3">
        <v>55</v>
      </c>
      <c r="S6" s="3">
        <v>129</v>
      </c>
      <c r="T6" s="3"/>
      <c r="U6" s="3">
        <v>3629</v>
      </c>
      <c r="V6" s="3">
        <v>30</v>
      </c>
      <c r="W6" s="3">
        <v>60</v>
      </c>
      <c r="X6" s="3">
        <v>3.54</v>
      </c>
      <c r="Y6" s="3"/>
      <c r="Z6" s="3"/>
      <c r="AA6" s="3"/>
      <c r="AB6" s="3"/>
      <c r="AC6" s="3">
        <v>0</v>
      </c>
      <c r="AD6" s="10"/>
      <c r="AE6" s="10"/>
      <c r="AF6" s="10">
        <v>0</v>
      </c>
      <c r="AG6" s="20"/>
      <c r="AH6" s="20"/>
      <c r="AI6" s="20"/>
      <c r="AJ6" s="20"/>
      <c r="AK6" s="20"/>
      <c r="AL6" s="3"/>
      <c r="AM6" s="3">
        <v>0</v>
      </c>
      <c r="AN6" s="3"/>
      <c r="AO6" s="3"/>
      <c r="AP6" s="3"/>
      <c r="AQ6" s="3"/>
      <c r="AR6" s="3"/>
      <c r="AS6" s="3"/>
      <c r="AT6" s="3"/>
      <c r="AU6" s="3">
        <v>2945</v>
      </c>
      <c r="AV6" s="3">
        <v>2354.19</v>
      </c>
      <c r="AW6" s="3"/>
    </row>
    <row r="7" spans="1:49">
      <c r="A7" s="3">
        <v>3</v>
      </c>
      <c r="B7" s="3"/>
      <c r="C7" s="3"/>
      <c r="D7" s="3"/>
      <c r="E7" s="3">
        <v>16</v>
      </c>
      <c r="F7" s="3">
        <v>250</v>
      </c>
      <c r="G7" s="3">
        <v>250</v>
      </c>
      <c r="H7" s="3">
        <v>250</v>
      </c>
      <c r="I7" s="3">
        <v>184</v>
      </c>
      <c r="J7" s="3">
        <v>198</v>
      </c>
      <c r="K7" s="3">
        <v>22</v>
      </c>
      <c r="L7" s="3">
        <v>305</v>
      </c>
      <c r="M7" s="3">
        <v>0</v>
      </c>
      <c r="N7" s="3">
        <v>0</v>
      </c>
      <c r="O7" s="3">
        <v>1400</v>
      </c>
      <c r="P7" s="3">
        <v>1400</v>
      </c>
      <c r="Q7" s="3">
        <v>50</v>
      </c>
      <c r="R7" s="3">
        <v>55</v>
      </c>
      <c r="S7" s="3">
        <v>129</v>
      </c>
      <c r="T7" s="3"/>
      <c r="U7" s="3">
        <v>3599</v>
      </c>
      <c r="V7" s="3">
        <v>30</v>
      </c>
      <c r="W7" s="3">
        <v>90</v>
      </c>
      <c r="X7" s="3">
        <v>3.53</v>
      </c>
      <c r="Y7" s="3">
        <v>0.1</v>
      </c>
      <c r="Z7" s="3"/>
      <c r="AA7" s="3"/>
      <c r="AB7" s="3"/>
      <c r="AC7" s="3">
        <v>0</v>
      </c>
      <c r="AD7" s="10"/>
      <c r="AE7" s="10"/>
      <c r="AF7" s="10">
        <v>0</v>
      </c>
      <c r="AG7" s="20"/>
      <c r="AH7" s="20"/>
      <c r="AI7" s="20"/>
      <c r="AJ7" s="20"/>
      <c r="AK7" s="20"/>
      <c r="AL7" s="3"/>
      <c r="AM7" s="3">
        <v>0</v>
      </c>
      <c r="AN7" s="3"/>
      <c r="AO7" s="3">
        <v>310</v>
      </c>
      <c r="AP7" s="3">
        <v>22</v>
      </c>
      <c r="AQ7" s="3">
        <v>4.15</v>
      </c>
      <c r="AR7" s="3">
        <v>0.61</v>
      </c>
      <c r="AS7" s="3"/>
      <c r="AT7" s="3"/>
      <c r="AU7" s="3">
        <v>2947</v>
      </c>
      <c r="AV7" s="3">
        <v>2361.38</v>
      </c>
      <c r="AW7" s="3"/>
    </row>
    <row r="8" spans="1:49">
      <c r="A8" s="3">
        <v>4</v>
      </c>
      <c r="B8" s="3"/>
      <c r="C8" s="3"/>
      <c r="D8" s="3"/>
      <c r="E8" s="3"/>
      <c r="F8" s="3">
        <v>250</v>
      </c>
      <c r="G8" s="3">
        <v>250</v>
      </c>
      <c r="H8" s="3">
        <v>250</v>
      </c>
      <c r="I8" s="3">
        <v>129</v>
      </c>
      <c r="J8" s="3">
        <v>198</v>
      </c>
      <c r="K8" s="3">
        <v>22</v>
      </c>
      <c r="L8" s="3">
        <v>305</v>
      </c>
      <c r="M8" s="3">
        <v>0</v>
      </c>
      <c r="N8" s="3">
        <v>0</v>
      </c>
      <c r="O8" s="3">
        <v>1400</v>
      </c>
      <c r="P8" s="3">
        <v>1400</v>
      </c>
      <c r="Q8" s="3">
        <v>50</v>
      </c>
      <c r="R8" s="3">
        <v>55</v>
      </c>
      <c r="S8" s="3">
        <v>129</v>
      </c>
      <c r="T8" s="3"/>
      <c r="U8" s="3">
        <v>3569</v>
      </c>
      <c r="V8" s="3">
        <v>30</v>
      </c>
      <c r="W8" s="3">
        <v>120</v>
      </c>
      <c r="X8" s="3">
        <v>3.52</v>
      </c>
      <c r="Y8" s="3"/>
      <c r="Z8" s="3"/>
      <c r="AA8" s="3"/>
      <c r="AB8" s="3"/>
      <c r="AC8" s="3">
        <v>0</v>
      </c>
      <c r="AD8" s="10"/>
      <c r="AE8" s="10"/>
      <c r="AF8" s="10">
        <v>0</v>
      </c>
      <c r="AG8" s="20"/>
      <c r="AH8" s="20"/>
      <c r="AI8" s="20"/>
      <c r="AJ8" s="20"/>
      <c r="AK8" s="20"/>
      <c r="AL8" s="3"/>
      <c r="AM8" s="3">
        <v>0</v>
      </c>
      <c r="AN8" s="3"/>
      <c r="AO8" s="3"/>
      <c r="AP8" s="3"/>
      <c r="AQ8" s="3"/>
      <c r="AR8" s="3"/>
      <c r="AS8" s="3"/>
      <c r="AT8" s="3"/>
      <c r="AU8" s="3">
        <v>2945</v>
      </c>
      <c r="AV8" s="3">
        <v>2368.87</v>
      </c>
      <c r="AW8" s="3"/>
    </row>
    <row r="9" spans="1:49">
      <c r="A9" s="3">
        <v>5</v>
      </c>
      <c r="B9" s="3"/>
      <c r="C9" s="3"/>
      <c r="D9" s="3"/>
      <c r="E9" s="3">
        <v>16</v>
      </c>
      <c r="F9" s="3">
        <v>250</v>
      </c>
      <c r="G9" s="3">
        <v>250</v>
      </c>
      <c r="H9" s="3">
        <v>250</v>
      </c>
      <c r="I9" s="3">
        <v>74</v>
      </c>
      <c r="J9" s="3">
        <v>198</v>
      </c>
      <c r="K9" s="3">
        <v>22</v>
      </c>
      <c r="L9" s="3">
        <v>305</v>
      </c>
      <c r="M9" s="3">
        <v>0</v>
      </c>
      <c r="N9" s="3">
        <v>0</v>
      </c>
      <c r="O9" s="3">
        <v>1400</v>
      </c>
      <c r="P9" s="3">
        <v>1400</v>
      </c>
      <c r="Q9" s="3">
        <v>50</v>
      </c>
      <c r="R9" s="3">
        <v>55</v>
      </c>
      <c r="S9" s="3">
        <v>129</v>
      </c>
      <c r="T9" s="3"/>
      <c r="U9" s="3">
        <v>3539</v>
      </c>
      <c r="V9" s="3">
        <v>30</v>
      </c>
      <c r="W9" s="3">
        <v>150</v>
      </c>
      <c r="X9" s="3">
        <v>3.51</v>
      </c>
      <c r="Y9" s="3">
        <v>0.6</v>
      </c>
      <c r="Z9" s="3"/>
      <c r="AA9" s="3"/>
      <c r="AB9" s="3"/>
      <c r="AC9" s="3">
        <v>0</v>
      </c>
      <c r="AD9" s="10"/>
      <c r="AE9" s="10"/>
      <c r="AF9" s="10">
        <v>0</v>
      </c>
      <c r="AG9" s="20"/>
      <c r="AH9" s="20"/>
      <c r="AI9" s="20"/>
      <c r="AJ9" s="20"/>
      <c r="AK9" s="20"/>
      <c r="AL9" s="3"/>
      <c r="AM9" s="3">
        <v>0</v>
      </c>
      <c r="AN9" s="3"/>
      <c r="AO9" s="3">
        <v>262</v>
      </c>
      <c r="AP9" s="3">
        <v>34.4</v>
      </c>
      <c r="AQ9" s="3">
        <v>4.3</v>
      </c>
      <c r="AR9" s="3">
        <v>0.53</v>
      </c>
      <c r="AS9" s="3"/>
      <c r="AT9" s="3"/>
      <c r="AU9" s="3">
        <v>2950</v>
      </c>
      <c r="AV9" s="3">
        <v>2374.58</v>
      </c>
      <c r="AW9" s="3"/>
    </row>
    <row r="10" spans="1:49">
      <c r="A10" s="3">
        <v>6</v>
      </c>
      <c r="B10" s="3"/>
      <c r="C10" s="3"/>
      <c r="D10" s="3"/>
      <c r="E10" s="3"/>
      <c r="F10" s="3">
        <v>219</v>
      </c>
      <c r="G10" s="3">
        <v>250</v>
      </c>
      <c r="H10" s="3">
        <v>250</v>
      </c>
      <c r="I10" s="3">
        <v>50</v>
      </c>
      <c r="J10" s="3">
        <v>198</v>
      </c>
      <c r="K10" s="3">
        <v>22</v>
      </c>
      <c r="L10" s="3">
        <v>305</v>
      </c>
      <c r="M10" s="3">
        <v>0</v>
      </c>
      <c r="N10" s="3">
        <v>0</v>
      </c>
      <c r="O10" s="3">
        <v>1400</v>
      </c>
      <c r="P10" s="3">
        <v>1400</v>
      </c>
      <c r="Q10" s="3">
        <v>50</v>
      </c>
      <c r="R10" s="3">
        <v>55</v>
      </c>
      <c r="S10" s="3">
        <v>135</v>
      </c>
      <c r="T10" s="3"/>
      <c r="U10" s="3">
        <v>3509</v>
      </c>
      <c r="V10" s="3">
        <v>30</v>
      </c>
      <c r="W10" s="3">
        <v>180</v>
      </c>
      <c r="X10" s="3">
        <v>3.51</v>
      </c>
      <c r="Y10" s="3"/>
      <c r="Z10" s="3"/>
      <c r="AA10" s="3"/>
      <c r="AB10" s="3"/>
      <c r="AC10" s="3">
        <v>0</v>
      </c>
      <c r="AD10" s="10"/>
      <c r="AE10" s="10"/>
      <c r="AF10" s="10">
        <v>0</v>
      </c>
      <c r="AG10" s="20"/>
      <c r="AH10" s="20"/>
      <c r="AI10" s="20"/>
      <c r="AJ10" s="20"/>
      <c r="AK10" s="20"/>
      <c r="AL10" s="3"/>
      <c r="AM10" s="3">
        <v>0</v>
      </c>
      <c r="AN10" s="3"/>
      <c r="AO10" s="3"/>
      <c r="AP10" s="3"/>
      <c r="AQ10" s="3"/>
      <c r="AR10" s="3"/>
      <c r="AS10" s="3"/>
      <c r="AT10" s="3"/>
      <c r="AU10" s="3">
        <v>2824</v>
      </c>
      <c r="AV10" s="3">
        <v>2376.31</v>
      </c>
      <c r="AW10" s="3"/>
    </row>
    <row r="11" spans="1:49">
      <c r="A11" s="3">
        <v>7</v>
      </c>
      <c r="B11" s="3"/>
      <c r="C11" s="3"/>
      <c r="D11" s="3"/>
      <c r="E11" s="3">
        <v>16</v>
      </c>
      <c r="F11" s="3">
        <v>164</v>
      </c>
      <c r="G11" s="3">
        <v>250</v>
      </c>
      <c r="H11" s="3">
        <v>250</v>
      </c>
      <c r="I11" s="3">
        <v>250</v>
      </c>
      <c r="J11" s="3">
        <v>121</v>
      </c>
      <c r="K11" s="3">
        <v>22</v>
      </c>
      <c r="L11" s="3">
        <v>305</v>
      </c>
      <c r="M11" s="3">
        <v>0</v>
      </c>
      <c r="N11" s="3">
        <v>0</v>
      </c>
      <c r="O11" s="3">
        <v>1400</v>
      </c>
      <c r="P11" s="3">
        <v>1400</v>
      </c>
      <c r="Q11" s="3">
        <v>50</v>
      </c>
      <c r="R11" s="3">
        <v>55</v>
      </c>
      <c r="S11" s="3">
        <v>134</v>
      </c>
      <c r="T11" s="3"/>
      <c r="U11" s="3">
        <v>3479</v>
      </c>
      <c r="V11" s="3">
        <v>30</v>
      </c>
      <c r="W11" s="3">
        <v>210</v>
      </c>
      <c r="X11" s="3">
        <v>3.49</v>
      </c>
      <c r="Y11" s="3">
        <v>0.7</v>
      </c>
      <c r="Z11" s="3"/>
      <c r="AA11" s="3"/>
      <c r="AB11" s="3"/>
      <c r="AC11" s="3">
        <v>0</v>
      </c>
      <c r="AD11" s="10"/>
      <c r="AE11" s="10"/>
      <c r="AF11" s="10">
        <v>0</v>
      </c>
      <c r="AG11" s="20"/>
      <c r="AH11" s="20"/>
      <c r="AI11" s="20"/>
      <c r="AJ11" s="20"/>
      <c r="AK11" s="20"/>
      <c r="AL11" s="3"/>
      <c r="AM11" s="3">
        <v>0</v>
      </c>
      <c r="AN11" s="3"/>
      <c r="AO11" s="3">
        <v>294</v>
      </c>
      <c r="AP11" s="3">
        <v>31</v>
      </c>
      <c r="AQ11" s="3">
        <v>3.41</v>
      </c>
      <c r="AR11" s="3">
        <v>0.48</v>
      </c>
      <c r="AS11" s="3"/>
      <c r="AT11" s="3"/>
      <c r="AU11" s="3">
        <v>2832</v>
      </c>
      <c r="AV11" s="3">
        <v>2389.93</v>
      </c>
      <c r="AW11" s="3"/>
    </row>
    <row r="12" customHeight="1" spans="1:49">
      <c r="A12" s="3">
        <v>8</v>
      </c>
      <c r="B12" s="3"/>
      <c r="C12" s="3"/>
      <c r="D12" s="3"/>
      <c r="E12" s="3"/>
      <c r="F12" s="3">
        <v>116</v>
      </c>
      <c r="G12" s="3">
        <v>250</v>
      </c>
      <c r="H12" s="3">
        <v>250</v>
      </c>
      <c r="I12" s="3">
        <v>250</v>
      </c>
      <c r="J12" s="3">
        <v>121</v>
      </c>
      <c r="K12" s="3">
        <v>22</v>
      </c>
      <c r="L12" s="3">
        <v>305</v>
      </c>
      <c r="M12" s="3">
        <v>0</v>
      </c>
      <c r="N12" s="3">
        <v>0</v>
      </c>
      <c r="O12" s="3">
        <v>1300</v>
      </c>
      <c r="P12" s="3">
        <v>1300</v>
      </c>
      <c r="Q12" s="3">
        <v>50</v>
      </c>
      <c r="R12" s="3">
        <v>48</v>
      </c>
      <c r="S12" s="3">
        <v>117</v>
      </c>
      <c r="T12" s="3"/>
      <c r="U12" s="3">
        <v>3449</v>
      </c>
      <c r="V12" s="3">
        <v>30</v>
      </c>
      <c r="W12" s="3">
        <v>240</v>
      </c>
      <c r="X12" s="3">
        <v>3.52</v>
      </c>
      <c r="Y12" s="3"/>
      <c r="Z12" s="3"/>
      <c r="AA12" s="3"/>
      <c r="AB12" s="3"/>
      <c r="AC12" s="3">
        <v>0</v>
      </c>
      <c r="AD12" s="10"/>
      <c r="AE12" s="10"/>
      <c r="AF12" s="10">
        <v>0</v>
      </c>
      <c r="AG12" s="20"/>
      <c r="AH12" s="20"/>
      <c r="AI12" s="20"/>
      <c r="AJ12" s="20"/>
      <c r="AK12" s="20"/>
      <c r="AL12" s="3"/>
      <c r="AM12" s="3">
        <v>0</v>
      </c>
      <c r="AN12" s="3">
        <v>5</v>
      </c>
      <c r="AO12" s="3"/>
      <c r="AP12" s="3"/>
      <c r="AQ12" s="3"/>
      <c r="AR12" s="3"/>
      <c r="AS12" s="3"/>
      <c r="AT12" s="3"/>
      <c r="AU12" s="3">
        <v>2839</v>
      </c>
      <c r="AV12" s="3">
        <v>2369.99</v>
      </c>
      <c r="AW12" s="3" t="s">
        <v>49</v>
      </c>
    </row>
    <row r="13" spans="1:49">
      <c r="A13" s="3">
        <v>9</v>
      </c>
      <c r="B13" s="3">
        <v>100</v>
      </c>
      <c r="C13" s="3"/>
      <c r="D13" s="3">
        <v>1</v>
      </c>
      <c r="E13" s="3">
        <v>16</v>
      </c>
      <c r="F13" s="3">
        <v>68</v>
      </c>
      <c r="G13" s="3">
        <v>250</v>
      </c>
      <c r="H13" s="3">
        <v>250</v>
      </c>
      <c r="I13" s="3">
        <v>250</v>
      </c>
      <c r="J13" s="3">
        <v>121</v>
      </c>
      <c r="K13" s="3">
        <v>22</v>
      </c>
      <c r="L13" s="3">
        <v>305</v>
      </c>
      <c r="M13" s="3">
        <v>0</v>
      </c>
      <c r="N13" s="3">
        <v>0</v>
      </c>
      <c r="O13" s="3">
        <v>1300</v>
      </c>
      <c r="P13" s="3">
        <v>1300</v>
      </c>
      <c r="Q13" s="3">
        <v>50</v>
      </c>
      <c r="R13" s="3">
        <v>48</v>
      </c>
      <c r="S13" s="3">
        <v>115</v>
      </c>
      <c r="T13" s="3"/>
      <c r="U13" s="3">
        <v>3419</v>
      </c>
      <c r="V13" s="3">
        <v>30</v>
      </c>
      <c r="W13" s="3">
        <v>270</v>
      </c>
      <c r="X13" s="3">
        <v>3.53</v>
      </c>
      <c r="Y13" s="3">
        <v>0.6</v>
      </c>
      <c r="Z13" s="3"/>
      <c r="AA13" s="3"/>
      <c r="AB13" s="3"/>
      <c r="AC13" s="3">
        <v>0</v>
      </c>
      <c r="AD13" s="10"/>
      <c r="AE13" s="10"/>
      <c r="AF13" s="10">
        <v>0</v>
      </c>
      <c r="AG13" s="20"/>
      <c r="AH13" s="20"/>
      <c r="AI13" s="20"/>
      <c r="AJ13" s="20"/>
      <c r="AK13" s="20"/>
      <c r="AL13" s="3"/>
      <c r="AM13" s="3">
        <v>0</v>
      </c>
      <c r="AN13" s="3"/>
      <c r="AO13" s="3">
        <v>259</v>
      </c>
      <c r="AP13" s="3">
        <v>32</v>
      </c>
      <c r="AQ13" s="3">
        <v>3.66</v>
      </c>
      <c r="AR13" s="3">
        <v>0.58</v>
      </c>
      <c r="AS13" s="3"/>
      <c r="AT13" s="3"/>
      <c r="AU13" s="3">
        <v>2884</v>
      </c>
      <c r="AV13" s="3">
        <v>2363.8</v>
      </c>
      <c r="AW13" s="3"/>
    </row>
    <row r="14" spans="1:49">
      <c r="A14" s="3">
        <v>10</v>
      </c>
      <c r="B14" s="3"/>
      <c r="C14" s="3"/>
      <c r="D14" s="3"/>
      <c r="E14" s="3"/>
      <c r="F14" s="3">
        <v>50</v>
      </c>
      <c r="G14" s="3">
        <v>220</v>
      </c>
      <c r="H14" s="3">
        <v>250</v>
      </c>
      <c r="I14" s="3">
        <v>250</v>
      </c>
      <c r="J14" s="3">
        <v>121</v>
      </c>
      <c r="K14" s="3">
        <v>22</v>
      </c>
      <c r="L14" s="3">
        <v>305</v>
      </c>
      <c r="M14" s="3">
        <v>0</v>
      </c>
      <c r="N14" s="3">
        <v>0</v>
      </c>
      <c r="O14" s="3">
        <v>1300</v>
      </c>
      <c r="P14" s="3">
        <v>1300</v>
      </c>
      <c r="Q14" s="3">
        <v>50</v>
      </c>
      <c r="R14" s="3">
        <v>48</v>
      </c>
      <c r="S14" s="3">
        <v>115</v>
      </c>
      <c r="T14" s="3"/>
      <c r="U14" s="3">
        <v>3389</v>
      </c>
      <c r="V14" s="3">
        <v>30</v>
      </c>
      <c r="W14" s="3">
        <v>300</v>
      </c>
      <c r="X14" s="3">
        <v>3.53</v>
      </c>
      <c r="Y14" s="3"/>
      <c r="Z14" s="3"/>
      <c r="AA14" s="3"/>
      <c r="AB14" s="3"/>
      <c r="AC14" s="3">
        <v>0</v>
      </c>
      <c r="AD14" s="10"/>
      <c r="AE14" s="10"/>
      <c r="AF14" s="10">
        <v>0</v>
      </c>
      <c r="AG14" s="20"/>
      <c r="AH14" s="20"/>
      <c r="AI14" s="20"/>
      <c r="AJ14" s="20"/>
      <c r="AK14" s="20"/>
      <c r="AL14" s="3"/>
      <c r="AM14" s="3">
        <v>0</v>
      </c>
      <c r="AN14" s="3"/>
      <c r="AO14" s="3"/>
      <c r="AP14" s="3"/>
      <c r="AQ14" s="3"/>
      <c r="AR14" s="3"/>
      <c r="AS14" s="3"/>
      <c r="AT14" s="3"/>
      <c r="AU14" s="3">
        <v>2893</v>
      </c>
      <c r="AV14" s="3">
        <v>2362.52</v>
      </c>
      <c r="AW14" s="3"/>
    </row>
    <row r="15" spans="1:49">
      <c r="A15" s="3">
        <v>11</v>
      </c>
      <c r="B15" s="3"/>
      <c r="C15" s="3"/>
      <c r="D15" s="3"/>
      <c r="E15" s="3">
        <v>16</v>
      </c>
      <c r="F15" s="3">
        <v>250</v>
      </c>
      <c r="G15" s="3">
        <v>180</v>
      </c>
      <c r="H15" s="3">
        <v>250</v>
      </c>
      <c r="I15" s="3">
        <v>250</v>
      </c>
      <c r="J15" s="3">
        <v>44</v>
      </c>
      <c r="K15" s="3">
        <v>22</v>
      </c>
      <c r="L15" s="3">
        <v>305</v>
      </c>
      <c r="M15" s="3">
        <v>0</v>
      </c>
      <c r="N15" s="3">
        <v>0</v>
      </c>
      <c r="O15" s="3">
        <v>1200</v>
      </c>
      <c r="P15" s="3">
        <v>1200</v>
      </c>
      <c r="Q15" s="3">
        <v>50</v>
      </c>
      <c r="R15" s="3">
        <v>40</v>
      </c>
      <c r="S15" s="3">
        <v>95</v>
      </c>
      <c r="T15" s="3"/>
      <c r="U15" s="3">
        <v>3359</v>
      </c>
      <c r="V15" s="3">
        <v>30</v>
      </c>
      <c r="W15" s="3">
        <v>330</v>
      </c>
      <c r="X15" s="3">
        <v>3.54</v>
      </c>
      <c r="Y15" s="3">
        <v>0.6</v>
      </c>
      <c r="Z15" s="3"/>
      <c r="AA15" s="3"/>
      <c r="AB15" s="3"/>
      <c r="AC15" s="3">
        <v>0</v>
      </c>
      <c r="AD15" s="10"/>
      <c r="AE15" s="10"/>
      <c r="AF15" s="10">
        <v>0</v>
      </c>
      <c r="AG15" s="20"/>
      <c r="AH15" s="20"/>
      <c r="AI15" s="20"/>
      <c r="AJ15" s="20"/>
      <c r="AK15" s="20"/>
      <c r="AL15" s="3"/>
      <c r="AM15" s="3">
        <v>0</v>
      </c>
      <c r="AN15" s="3"/>
      <c r="AO15" s="3">
        <v>169</v>
      </c>
      <c r="AP15" s="3">
        <v>32</v>
      </c>
      <c r="AQ15" s="3">
        <v>3.57</v>
      </c>
      <c r="AR15" s="3">
        <v>0.45</v>
      </c>
      <c r="AS15" s="3"/>
      <c r="AT15" s="3"/>
      <c r="AU15" s="3">
        <v>2900</v>
      </c>
      <c r="AV15" s="3">
        <v>2351.5</v>
      </c>
      <c r="AW15" s="3"/>
    </row>
    <row r="16" spans="1:49">
      <c r="A16" s="3">
        <v>12</v>
      </c>
      <c r="B16" s="3"/>
      <c r="C16" s="3"/>
      <c r="D16" s="3"/>
      <c r="E16" s="3"/>
      <c r="F16" s="3">
        <v>250</v>
      </c>
      <c r="G16" s="3">
        <v>140</v>
      </c>
      <c r="H16" s="3">
        <v>250</v>
      </c>
      <c r="I16" s="3">
        <v>250</v>
      </c>
      <c r="J16" s="3">
        <v>44</v>
      </c>
      <c r="K16" s="3">
        <v>22</v>
      </c>
      <c r="L16" s="3">
        <v>305</v>
      </c>
      <c r="M16" s="3">
        <v>0</v>
      </c>
      <c r="N16" s="3">
        <v>0</v>
      </c>
      <c r="O16" s="3">
        <v>1200</v>
      </c>
      <c r="P16" s="3">
        <v>1200</v>
      </c>
      <c r="Q16" s="3">
        <v>50</v>
      </c>
      <c r="R16" s="3">
        <v>40</v>
      </c>
      <c r="S16" s="3">
        <v>95</v>
      </c>
      <c r="T16" s="3"/>
      <c r="U16" s="3">
        <v>3329</v>
      </c>
      <c r="V16" s="3">
        <v>30</v>
      </c>
      <c r="W16" s="3">
        <v>360</v>
      </c>
      <c r="X16" s="3">
        <v>3.54</v>
      </c>
      <c r="Y16" s="3"/>
      <c r="Z16" s="3"/>
      <c r="AA16" s="3"/>
      <c r="AB16" s="3"/>
      <c r="AC16" s="3">
        <v>0</v>
      </c>
      <c r="AD16" s="10"/>
      <c r="AE16" s="10"/>
      <c r="AF16" s="10">
        <v>0</v>
      </c>
      <c r="AG16" s="20"/>
      <c r="AH16" s="20"/>
      <c r="AI16" s="20"/>
      <c r="AJ16" s="20"/>
      <c r="AK16" s="20"/>
      <c r="AL16" s="3"/>
      <c r="AM16" s="3">
        <v>0</v>
      </c>
      <c r="AN16" s="3"/>
      <c r="AO16" s="3"/>
      <c r="AP16" s="3"/>
      <c r="AQ16" s="3"/>
      <c r="AR16" s="3"/>
      <c r="AS16" s="3"/>
      <c r="AT16" s="3"/>
      <c r="AU16" s="3">
        <v>2910</v>
      </c>
      <c r="AV16" s="3">
        <v>2352.76</v>
      </c>
      <c r="AW16" s="3"/>
    </row>
    <row r="17" spans="1:49">
      <c r="A17" s="3">
        <v>13</v>
      </c>
      <c r="B17" s="3"/>
      <c r="C17" s="3"/>
      <c r="D17" s="3"/>
      <c r="E17" s="3">
        <v>16</v>
      </c>
      <c r="F17" s="3">
        <v>250</v>
      </c>
      <c r="G17" s="3">
        <v>100</v>
      </c>
      <c r="H17" s="3">
        <v>250</v>
      </c>
      <c r="I17" s="3">
        <v>250</v>
      </c>
      <c r="J17" s="3">
        <v>44</v>
      </c>
      <c r="K17" s="3">
        <v>22</v>
      </c>
      <c r="L17" s="3">
        <v>305</v>
      </c>
      <c r="M17" s="3">
        <v>0</v>
      </c>
      <c r="N17" s="3">
        <v>0</v>
      </c>
      <c r="O17" s="3">
        <v>1200</v>
      </c>
      <c r="P17" s="3">
        <v>1200</v>
      </c>
      <c r="Q17" s="3">
        <v>50</v>
      </c>
      <c r="R17" s="3">
        <v>40</v>
      </c>
      <c r="S17" s="3">
        <v>96</v>
      </c>
      <c r="T17" s="3"/>
      <c r="U17" s="3">
        <v>3299</v>
      </c>
      <c r="V17" s="3">
        <v>30</v>
      </c>
      <c r="W17" s="3">
        <v>390</v>
      </c>
      <c r="X17" s="3">
        <v>3.61</v>
      </c>
      <c r="Y17" s="3">
        <v>0.6</v>
      </c>
      <c r="Z17" s="3"/>
      <c r="AA17" s="3"/>
      <c r="AB17" s="3"/>
      <c r="AC17" s="3">
        <v>0</v>
      </c>
      <c r="AD17" s="10"/>
      <c r="AE17" s="10"/>
      <c r="AF17" s="10">
        <v>0</v>
      </c>
      <c r="AG17" s="20"/>
      <c r="AH17" s="20"/>
      <c r="AI17" s="20"/>
      <c r="AJ17" s="20"/>
      <c r="AK17" s="20"/>
      <c r="AL17" s="3"/>
      <c r="AM17" s="3">
        <v>0</v>
      </c>
      <c r="AN17" s="3"/>
      <c r="AO17" s="3">
        <v>161</v>
      </c>
      <c r="AP17" s="3">
        <v>29</v>
      </c>
      <c r="AQ17" s="3">
        <v>3.69</v>
      </c>
      <c r="AR17" s="3">
        <v>0.49</v>
      </c>
      <c r="AS17" s="3"/>
      <c r="AT17" s="3"/>
      <c r="AU17" s="3">
        <v>2880</v>
      </c>
      <c r="AV17" s="3">
        <v>2311.6</v>
      </c>
      <c r="AW17" s="3"/>
    </row>
    <row r="18" spans="1:49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10"/>
      <c r="AE18" s="10"/>
      <c r="AF18" s="10"/>
      <c r="AG18" s="20"/>
      <c r="AH18" s="20"/>
      <c r="AI18" s="20"/>
      <c r="AJ18" s="20"/>
      <c r="AK18" s="20"/>
      <c r="AL18" s="3"/>
      <c r="AM18" s="3"/>
      <c r="AN18" s="3"/>
      <c r="AO18" s="3"/>
      <c r="AP18" s="3"/>
      <c r="AQ18" s="3"/>
      <c r="AR18" s="3"/>
      <c r="AS18" s="3"/>
      <c r="AT18" s="3"/>
      <c r="AU18" s="3">
        <v>0</v>
      </c>
      <c r="AV18" s="3">
        <v>0</v>
      </c>
      <c r="AW18" s="3"/>
    </row>
    <row r="19" spans="1:49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10"/>
      <c r="AE19" s="10"/>
      <c r="AF19" s="10"/>
      <c r="AG19" s="20"/>
      <c r="AH19" s="20"/>
      <c r="AI19" s="20"/>
      <c r="AJ19" s="20"/>
      <c r="AK19" s="20"/>
      <c r="AL19" s="3"/>
      <c r="AM19" s="3"/>
      <c r="AN19" s="3"/>
      <c r="AO19" s="3"/>
      <c r="AP19" s="3"/>
      <c r="AQ19" s="3"/>
      <c r="AR19" s="3"/>
      <c r="AS19" s="3"/>
      <c r="AT19" s="3"/>
      <c r="AU19" s="3">
        <v>0</v>
      </c>
      <c r="AV19" s="3">
        <v>0</v>
      </c>
      <c r="AW19" s="3"/>
    </row>
    <row r="20" customHeight="1" spans="1:49">
      <c r="A20" s="3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10"/>
      <c r="AE20" s="10"/>
      <c r="AF20" s="10"/>
      <c r="AG20" s="20"/>
      <c r="AH20" s="20"/>
      <c r="AI20" s="20"/>
      <c r="AJ20" s="20"/>
      <c r="AK20" s="20"/>
      <c r="AL20" s="3"/>
      <c r="AM20" s="3"/>
      <c r="AN20" s="3"/>
      <c r="AO20" s="3"/>
      <c r="AP20" s="3"/>
      <c r="AQ20" s="3"/>
      <c r="AR20" s="3"/>
      <c r="AS20" s="3"/>
      <c r="AT20" s="3"/>
      <c r="AU20" s="3">
        <v>0</v>
      </c>
      <c r="AV20" s="3">
        <v>0</v>
      </c>
      <c r="AW20" s="3" t="s">
        <v>50</v>
      </c>
    </row>
    <row r="21" spans="1:49">
      <c r="A21" s="3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1"/>
      <c r="AE21" s="11"/>
      <c r="AF21" s="11"/>
      <c r="AG21" s="21"/>
      <c r="AH21" s="21"/>
      <c r="AI21" s="21"/>
      <c r="AJ21" s="21"/>
      <c r="AK21" s="21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3"/>
    </row>
    <row r="22" spans="1:49">
      <c r="A22" s="3">
        <v>18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1"/>
      <c r="AE22" s="11"/>
      <c r="AF22" s="11"/>
      <c r="AG22" s="21"/>
      <c r="AH22" s="21"/>
      <c r="AI22" s="21"/>
      <c r="AJ22" s="21"/>
      <c r="AK22" s="21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3"/>
    </row>
    <row r="23" spans="1:49">
      <c r="A23" s="3">
        <v>19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1"/>
      <c r="AE23" s="11"/>
      <c r="AF23" s="11"/>
      <c r="AG23" s="21"/>
      <c r="AH23" s="21"/>
      <c r="AI23" s="21"/>
      <c r="AJ23" s="21"/>
      <c r="AK23" s="21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3"/>
    </row>
    <row r="24" spans="1:49">
      <c r="A24" s="3">
        <v>20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1"/>
      <c r="AE24" s="11"/>
      <c r="AF24" s="11"/>
      <c r="AG24" s="21"/>
      <c r="AH24" s="21"/>
      <c r="AI24" s="21"/>
      <c r="AJ24" s="21"/>
      <c r="AK24" s="21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3"/>
    </row>
    <row r="25" spans="1:49">
      <c r="A25" s="3">
        <v>21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1"/>
      <c r="AE25" s="11"/>
      <c r="AF25" s="11"/>
      <c r="AG25" s="21"/>
      <c r="AH25" s="21"/>
      <c r="AI25" s="21"/>
      <c r="AJ25" s="21"/>
      <c r="AK25" s="21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3"/>
    </row>
    <row r="26" spans="1:49">
      <c r="A26" s="3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1"/>
      <c r="AE26" s="11"/>
      <c r="AF26" s="11"/>
      <c r="AG26" s="21"/>
      <c r="AH26" s="21"/>
      <c r="AI26" s="21"/>
      <c r="AJ26" s="21"/>
      <c r="AK26" s="21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3"/>
    </row>
    <row r="27" spans="1:49">
      <c r="A27" s="3">
        <v>23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1"/>
      <c r="AE27" s="11"/>
      <c r="AF27" s="11"/>
      <c r="AG27" s="21"/>
      <c r="AH27" s="21"/>
      <c r="AI27" s="21"/>
      <c r="AJ27" s="21"/>
      <c r="AK27" s="21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3"/>
    </row>
    <row r="28" spans="1:49">
      <c r="A28" s="3">
        <v>24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1"/>
      <c r="AE28" s="11"/>
      <c r="AF28" s="11"/>
      <c r="AG28" s="21"/>
      <c r="AH28" s="21"/>
      <c r="AI28" s="21"/>
      <c r="AJ28" s="21"/>
      <c r="AK28" s="21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3"/>
    </row>
    <row r="30" spans="2:3">
      <c r="B30" s="6"/>
      <c r="C30" t="s">
        <v>51</v>
      </c>
    </row>
    <row r="31" spans="2:3">
      <c r="B31" s="7"/>
      <c r="C31" t="s">
        <v>52</v>
      </c>
    </row>
    <row r="32" spans="2:3">
      <c r="B32" s="8"/>
      <c r="C32" t="s">
        <v>53</v>
      </c>
    </row>
    <row r="33" spans="2:3">
      <c r="B33" s="9"/>
      <c r="C33" t="s">
        <v>54</v>
      </c>
    </row>
  </sheetData>
  <mergeCells count="19">
    <mergeCell ref="B1:D1"/>
    <mergeCell ref="E1:AN1"/>
    <mergeCell ref="E2:S2"/>
    <mergeCell ref="T2:Y2"/>
    <mergeCell ref="Z2:AC2"/>
    <mergeCell ref="AD2:AF2"/>
    <mergeCell ref="AG2:AK2"/>
    <mergeCell ref="AL2:AM2"/>
    <mergeCell ref="A1:A3"/>
    <mergeCell ref="B2:B3"/>
    <mergeCell ref="C2:C3"/>
    <mergeCell ref="AN2:AN3"/>
    <mergeCell ref="AW1:AW3"/>
    <mergeCell ref="AW4:AW11"/>
    <mergeCell ref="AW12:AW19"/>
    <mergeCell ref="AW20:AW28"/>
    <mergeCell ref="AO1:AR2"/>
    <mergeCell ref="AS1:AT2"/>
    <mergeCell ref="AU1:A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staf-pgo</dc:creator>
  <cp:lastModifiedBy>staf-pgo</cp:lastModifiedBy>
  <dcterms:created xsi:type="dcterms:W3CDTF">2024-12-18T07:01:35Z</dcterms:created>
  <dcterms:modified xsi:type="dcterms:W3CDTF">2024-12-18T07:13:58Z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