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<sst xmlns="http://schemas.openxmlformats.org/spreadsheetml/2006/main" count="46" uniqueCount="38">
  <si>
    <t>PERUSAHAAN DAERAH AIR MINUM</t>
  </si>
  <si>
    <t>SURYA  SEMBADA KOTA SURABAYA</t>
  </si>
  <si>
    <t>REKAPITULASI ANGGARAN BIAYA PERJALANAN DINAS</t>
  </si>
  <si>
    <t>BULAN : JULI 2024</t>
  </si>
  <si>
    <t>Sesuai SK. Direksi No.  10 Tahun 2024 Tgl. 26 JUNI 2024</t>
  </si>
  <si>
    <t>NO</t>
  </si>
  <si>
    <t>NAMA/NIP</t>
  </si>
  <si>
    <t>JABATAN</t>
  </si>
  <si>
    <t>TUJUAN</t>
  </si>
  <si>
    <t>WAKTU</t>
  </si>
  <si>
    <t>JUMLAH</t>
  </si>
  <si>
    <t>PPH 21</t>
  </si>
  <si>
    <t>JUMLAH YANG DITERIMAKAN</t>
  </si>
  <si>
    <t xml:space="preserve">Ahmad Zamroni </t>
  </si>
  <si>
    <t>Supervisor Pengawas Operasional</t>
  </si>
  <si>
    <t>Surabaya - Gresik</t>
  </si>
  <si>
    <t>25 Juli 2024</t>
  </si>
  <si>
    <t>- Uang Saku</t>
  </si>
  <si>
    <t>- Pesawat</t>
  </si>
  <si>
    <t>-</t>
  </si>
  <si>
    <t>- Hotel</t>
  </si>
  <si>
    <t>Arief Wibowo</t>
  </si>
  <si>
    <t xml:space="preserve">Supervisor Pengawas
Pengendalian Operasi dan
Pelayanan
</t>
  </si>
  <si>
    <t>TOTAL</t>
  </si>
  <si>
    <t>Terbilang :</t>
  </si>
  <si>
    <t>Surabaya, 6 Juni 2024</t>
  </si>
  <si>
    <t>Diteliti oleh :</t>
  </si>
  <si>
    <t>Dibuat oleh :</t>
  </si>
  <si>
    <t>Manajer Sistem dan Pengembangan SDM</t>
  </si>
  <si>
    <t>Supervisor Pengembangan SDM</t>
  </si>
  <si>
    <t>Herisa Diastri, S.Si.</t>
  </si>
  <si>
    <t>Retno Dwi Ernawati, S.H.</t>
  </si>
  <si>
    <t>NIP 1.06.01351</t>
  </si>
  <si>
    <t>NIP. 1.06.01371</t>
  </si>
  <si>
    <t>Disetujui Oleh :</t>
  </si>
  <si>
    <t>Manajer Senior  Kelola SDM</t>
  </si>
  <si>
    <t>M. Nuh Anton Besari</t>
  </si>
  <si>
    <t>Nip. 1.98.01194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</si>
</sst>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-[$Rp-421]* #,##0_-;\-[$Rp-421]* #,##0_-;_-[$Rp-421]* &quot;-&quot;_-;_-@_-"/>
    <numFmt numFmtId="177" formatCode="_-[$Rp-421]* #,##0.00_-;\-[$Rp-421]* #,##0.00_-;_-[$Rp-421]* &quot;-&quot;??_-;_-@_-"/>
    <numFmt numFmtId="178" formatCode="_(* #,##0_);_(* \(#,##0\);_(* &quot;-&quot;??_);_(@_)"/>
    <numFmt numFmtId="179" formatCode="_ * #,##0.00_ ;_ * \-#,##0.00_ ;_ * &quot;-&quot;??_ ;_ @_ "/>
    <numFmt numFmtId="180" formatCode="_ * #,##0_ ;_ * \-#,##0_ ;_ * &quot;-&quot;_ ;_ @_ "/>
    <numFmt numFmtId="181" formatCode="_-[$Rp-3809]* #,##0_-;\-[$Rp-3809]* #,##0_-;_-[$Rp-3809]* &quot;-&quot;_-;_-@_-"/>
  </numFmts>
  <fonts count="31">
    <font>
      <sz val="11"/>
      <color theme="1"/>
      <name val="Calibri"/>
      <charset val="134"/>
      <scheme val="minor"/>
    </font>
    <font>
      <sz val="11"/>
      <name val="Arial"/>
      <family val="2"/>
      <charset val="0"/>
    </font>
    <font>
      <b/>
      <sz val="11"/>
      <name val="Arial"/>
      <family val="2"/>
      <charset val="0"/>
    </font>
    <font>
      <sz val="11"/>
      <color theme="1"/>
      <name val="Arial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11"/>
      <color indexed="8"/>
      <name val="Arial"/>
      <family val="2"/>
      <charset val="0"/>
    </font>
    <font>
      <sz val="11"/>
      <name val="Calibri"/>
      <family val="2"/>
      <charset val="0"/>
      <scheme val="minor"/>
    </font>
    <font>
      <b/>
      <u/>
      <sz val="11"/>
      <name val="Calibri"/>
      <family val="2"/>
      <charset val="0"/>
      <scheme val="minor"/>
    </font>
    <font>
      <b/>
      <u/>
      <sz val="11"/>
      <name val="Calibri"/>
      <family val="2"/>
      <charset val="0"/>
    </font>
    <font>
      <sz val="11"/>
      <name val="Calibri"/>
      <family val="2"/>
      <charset val="0"/>
    </font>
    <font>
      <sz val="10"/>
      <color indexed="8"/>
      <name val="Arial"/>
      <family val="2"/>
      <charset val="0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78" fontId="1" fillId="0" borderId="0" xfId="2" applyNumberFormat="1" applyFont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2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177" fontId="4" fillId="0" borderId="2" xfId="2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176" fontId="4" fillId="0" borderId="2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4" fillId="0" borderId="6" xfId="2" applyNumberFormat="1" applyFont="1" applyFill="1" applyBorder="1" applyAlignment="1">
      <alignment horizontal="center" vertical="top"/>
    </xf>
    <xf numFmtId="176" fontId="5" fillId="0" borderId="6" xfId="2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178" fontId="4" fillId="0" borderId="0" xfId="2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78" fontId="4" fillId="0" borderId="0" xfId="2" applyNumberFormat="1" applyFont="1" applyBorder="1" applyAlignment="1"/>
    <xf numFmtId="4" fontId="7" fillId="0" borderId="0" xfId="0" applyNumberFormat="1" applyFont="1" applyFill="1" applyBorder="1" applyAlignment="1">
      <alignment horizontal="center" vertical="center"/>
    </xf>
    <xf numFmtId="178" fontId="1" fillId="0" borderId="0" xfId="2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178" fontId="1" fillId="0" borderId="0" xfId="2" applyNumberFormat="1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 vertical="center"/>
    </xf>
    <xf numFmtId="178" fontId="9" fillId="0" borderId="0" xfId="2" applyNumberFormat="1" applyFont="1" applyBorder="1" applyAlignment="1">
      <alignment horizontal="center"/>
    </xf>
    <xf numFmtId="178" fontId="10" fillId="0" borderId="0" xfId="2" applyNumberFormat="1" applyFont="1" applyBorder="1" applyAlignment="1">
      <alignment horizontal="center"/>
    </xf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top"/>
    </xf>
    <xf numFmtId="178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0" fontId="1" fillId="0" borderId="3" xfId="0" applyFont="1" applyFill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D14" sqref="D14"/>
    </sheetView>
  </sheetViews>
  <sheetFormatPr defaultColWidth="10.2857142857143" defaultRowHeight="14.25"/>
  <cols>
    <col min="1" max="1" width="4.57142857142857" style="1" customWidth="1"/>
    <col min="2" max="2" width="18.5047619047619" style="1" customWidth="1"/>
    <col min="3" max="3" width="14.1428571428571" style="1" customWidth="1"/>
    <col min="4" max="4" width="12.1809523809524" style="1" customWidth="1"/>
    <col min="5" max="5" width="11.5714285714286" style="1" customWidth="1"/>
    <col min="6" max="6" width="13.2857142857143" style="1" customWidth="1"/>
    <col min="7" max="7" width="11.7142857142857" style="1" customWidth="1"/>
    <col min="8" max="8" width="15.3904761904762" style="1" customWidth="1"/>
    <col min="9" max="9" width="17.1428571428571" style="1" customWidth="1"/>
    <col min="10" max="10" width="16.1428571428571" style="1" customWidth="1"/>
    <col min="11" max="11" width="20" style="1" customWidth="1"/>
    <col min="12" max="13" width="10.2857142857143" style="1"/>
    <col min="14" max="14" width="10.7142857142857" style="1"/>
    <col min="15" max="16384" width="10.2857142857143" style="1"/>
  </cols>
  <sheetData>
    <row r="1" s="1" customFormat="1" ht="15" spans="1:8">
      <c r="A1" s="4" t="s">
        <v>0</v>
      </c>
      <c r="B1" s="5"/>
      <c r="C1" s="5"/>
      <c r="D1" s="5"/>
      <c r="E1" s="5"/>
      <c r="F1" s="5"/>
      <c r="G1" s="6"/>
      <c r="H1" s="6"/>
    </row>
    <row r="2" s="1" customFormat="1" ht="25" customHeight="1" spans="1:8">
      <c r="A2" s="7" t="s">
        <v>1</v>
      </c>
      <c r="B2" s="5"/>
      <c r="C2" s="5"/>
      <c r="D2" s="5"/>
      <c r="E2" s="5"/>
      <c r="F2" s="5"/>
      <c r="G2" s="6"/>
      <c r="H2" s="6"/>
    </row>
    <row r="3" s="1" customFormat="1" ht="15" spans="1:8">
      <c r="A3" s="8" t="s">
        <v>2</v>
      </c>
      <c r="B3" s="8"/>
      <c r="C3" s="8"/>
      <c r="D3" s="8"/>
      <c r="E3" s="8"/>
      <c r="F3" s="8"/>
      <c r="G3" s="8"/>
      <c r="H3" s="8"/>
    </row>
    <row r="4" s="1" customFormat="1" ht="15" spans="1:8">
      <c r="A4" s="8" t="s">
        <v>3</v>
      </c>
      <c r="B4" s="8"/>
      <c r="C4" s="8"/>
      <c r="D4" s="8"/>
      <c r="E4" s="8"/>
      <c r="F4" s="8"/>
      <c r="G4" s="8"/>
      <c r="H4" s="8"/>
    </row>
    <row r="5" s="1" customFormat="1" ht="15" spans="1:8">
      <c r="A5" s="8" t="s">
        <v>4</v>
      </c>
      <c r="B5" s="8"/>
      <c r="C5" s="8"/>
      <c r="D5" s="8"/>
      <c r="E5" s="8"/>
      <c r="F5" s="8"/>
      <c r="G5" s="8"/>
      <c r="H5" s="8"/>
    </row>
    <row r="6" s="1" customFormat="1" ht="15" spans="1:8">
      <c r="A6" s="8"/>
      <c r="B6" s="8"/>
      <c r="C6" s="8"/>
      <c r="D6" s="8"/>
      <c r="E6" s="8"/>
      <c r="F6" s="8"/>
      <c r="G6" s="8"/>
      <c r="H6" s="8"/>
    </row>
    <row r="7" s="1" customFormat="1" spans="1:8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10" t="s">
        <v>10</v>
      </c>
      <c r="G7" s="10" t="s">
        <v>11</v>
      </c>
      <c r="H7" s="10" t="s">
        <v>12</v>
      </c>
    </row>
    <row r="8" s="1" customFormat="1" ht="33" customHeight="1" spans="1:8">
      <c r="A8" s="9"/>
      <c r="B8" s="9"/>
      <c r="C8" s="9"/>
      <c r="D8" s="9"/>
      <c r="E8" s="9"/>
      <c r="F8" s="10"/>
      <c r="G8" s="10"/>
      <c r="H8" s="10"/>
    </row>
    <row r="9" s="2" customFormat="1" ht="42.75" spans="1:10">
      <c r="A9" s="11">
        <v>1</v>
      </c>
      <c r="B9" s="12" t="s">
        <v>13</v>
      </c>
      <c r="C9" s="13" t="s">
        <v>14</v>
      </c>
      <c r="D9" s="14" t="s">
        <v>15</v>
      </c>
      <c r="E9" s="15" t="s">
        <v>16</v>
      </c>
      <c r="F9" s="16"/>
      <c r="G9" s="16"/>
      <c r="H9" s="16"/>
      <c r="I9" s="49"/>
      <c r="J9" s="49"/>
    </row>
    <row r="10" s="1" customFormat="1" spans="1:10">
      <c r="A10" s="17"/>
      <c r="B10" s="52" t="s">
        <v>17</v>
      </c>
      <c r="C10" s="2"/>
      <c r="D10" s="14"/>
      <c r="E10" s="19"/>
      <c r="F10" s="20">
        <v>260000</v>
      </c>
      <c r="G10" s="20">
        <f>5%*F10</f>
        <v>13000</v>
      </c>
      <c r="H10" s="20">
        <f>F10-G10</f>
        <v>247000</v>
      </c>
      <c r="I10" s="50"/>
      <c r="J10" s="50"/>
    </row>
    <row r="11" s="1" customFormat="1" ht="18" customHeight="1" spans="1:10">
      <c r="A11" s="17"/>
      <c r="B11" s="52" t="s">
        <v>18</v>
      </c>
      <c r="C11" s="2"/>
      <c r="D11" s="14"/>
      <c r="E11" s="19"/>
      <c r="F11" s="20">
        <v>0</v>
      </c>
      <c r="G11" s="20" t="s">
        <v>19</v>
      </c>
      <c r="H11" s="20">
        <f>F11</f>
        <v>0</v>
      </c>
      <c r="I11" s="50"/>
      <c r="J11" s="50"/>
    </row>
    <row r="12" s="1" customFormat="1" spans="1:10">
      <c r="A12" s="17"/>
      <c r="B12" s="52" t="s">
        <v>20</v>
      </c>
      <c r="C12" s="2"/>
      <c r="D12" s="14"/>
      <c r="E12" s="19"/>
      <c r="F12" s="20">
        <v>0</v>
      </c>
      <c r="G12" s="20" t="s">
        <v>19</v>
      </c>
      <c r="H12" s="20">
        <f t="shared" ref="H12:H17" si="0">F12</f>
        <v>0</v>
      </c>
      <c r="I12" s="50"/>
      <c r="J12" s="50"/>
    </row>
    <row r="13" s="1" customFormat="1" spans="1:10">
      <c r="A13" s="17"/>
      <c r="B13" s="18"/>
      <c r="C13" s="2"/>
      <c r="D13" s="14"/>
      <c r="E13" s="19"/>
      <c r="F13" s="20"/>
      <c r="G13" s="20"/>
      <c r="H13" s="20"/>
      <c r="I13" s="50"/>
      <c r="J13" s="50"/>
    </row>
    <row r="14" s="1" customFormat="1" ht="85.5" spans="1:10">
      <c r="A14" s="11">
        <v>2</v>
      </c>
      <c r="B14" s="12" t="s">
        <v>21</v>
      </c>
      <c r="C14" s="13" t="s">
        <v>22</v>
      </c>
      <c r="D14" s="14" t="s">
        <v>15</v>
      </c>
      <c r="E14" s="15" t="s">
        <v>16</v>
      </c>
      <c r="F14" s="20"/>
      <c r="G14" s="20"/>
      <c r="H14" s="20"/>
      <c r="I14" s="50"/>
      <c r="J14" s="50"/>
    </row>
    <row r="15" s="1" customFormat="1" spans="1:10">
      <c r="A15" s="17"/>
      <c r="B15" s="52" t="s">
        <v>17</v>
      </c>
      <c r="C15" s="2"/>
      <c r="D15" s="14"/>
      <c r="E15" s="19"/>
      <c r="F15" s="20">
        <f>F10</f>
        <v>260000</v>
      </c>
      <c r="G15" s="20">
        <f>5%*F15</f>
        <v>13000</v>
      </c>
      <c r="H15" s="20">
        <f>F15-G15</f>
        <v>247000</v>
      </c>
      <c r="I15" s="50"/>
      <c r="J15" s="50"/>
    </row>
    <row r="16" s="1" customFormat="1" ht="18" customHeight="1" spans="1:10">
      <c r="A16" s="17"/>
      <c r="B16" s="52" t="s">
        <v>18</v>
      </c>
      <c r="C16" s="2"/>
      <c r="D16" s="14"/>
      <c r="E16" s="19"/>
      <c r="F16" s="20">
        <v>0</v>
      </c>
      <c r="G16" s="20" t="s">
        <v>19</v>
      </c>
      <c r="H16" s="20">
        <f t="shared" si="0"/>
        <v>0</v>
      </c>
      <c r="I16" s="50"/>
      <c r="J16" s="50"/>
    </row>
    <row r="17" s="1" customFormat="1" spans="1:10">
      <c r="A17" s="17"/>
      <c r="B17" s="52" t="s">
        <v>20</v>
      </c>
      <c r="C17" s="2"/>
      <c r="D17" s="14"/>
      <c r="E17" s="19"/>
      <c r="F17" s="20">
        <v>0</v>
      </c>
      <c r="G17" s="20" t="s">
        <v>19</v>
      </c>
      <c r="H17" s="20">
        <f t="shared" si="0"/>
        <v>0</v>
      </c>
      <c r="I17" s="50"/>
      <c r="J17" s="50"/>
    </row>
    <row r="18" s="1" customFormat="1" ht="15" spans="1:10">
      <c r="A18" s="17"/>
      <c r="B18" s="18"/>
      <c r="C18" s="2"/>
      <c r="D18" s="14"/>
      <c r="E18" s="19"/>
      <c r="F18" s="20"/>
      <c r="G18" s="20"/>
      <c r="H18" s="20"/>
      <c r="I18" s="50"/>
      <c r="J18" s="50"/>
    </row>
    <row r="19" s="1" customFormat="1" ht="15.75" spans="1:11">
      <c r="A19" s="21"/>
      <c r="B19" s="22" t="s">
        <v>23</v>
      </c>
      <c r="C19" s="22"/>
      <c r="D19" s="22"/>
      <c r="E19" s="23"/>
      <c r="F19" s="24">
        <f>SUM(F10:F18)</f>
        <v>520000</v>
      </c>
      <c r="G19" s="24">
        <f>SUM(G10:G18)</f>
        <v>26000</v>
      </c>
      <c r="H19" s="25">
        <f>SUM(H10:H18)</f>
        <v>494000</v>
      </c>
      <c r="K19" s="51"/>
    </row>
    <row r="20" s="3" customFormat="1" ht="31" customHeight="1" spans="2:8">
      <c r="B20" s="3" t="s">
        <v>24</v>
      </c>
      <c r="C20" s="26" t="str">
        <f>IF(H19=0,"nol",IF(H19&lt;0,"minus ","")&amp;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IF(--MID(TEXT(ABS(H19),"000000000000000"),1,3)=0,"",MID(TEXT(ABS(H19),"000000000000000"),1,1)&amp;" ratus "&amp;MID(TEXT(ABS(H19),"000000000000000"),2,1)&amp;" puluh "&amp;MID(TEXT(ABS(H19),"000000000000000"),3,1)&amp;" trilyun ")&amp;IF(--MID(TEXT(ABS(H19),"000000000000000"),4,3)=0,"",MID(TEXT(ABS(H19),"000000000000000"),4,1)&amp;" ratus "&amp;MID(TEXT(ABS(H19),"000000000000000"),5,1)&amp;" puluh "&amp;MID(TEXT(ABS(H19),"000000000000000"),6,1)&amp;" milyar ")&amp;IF(--MID(TEXT(ABS(H19),"000000000000000"),7,3)=0,"",MID(TEXT(ABS(H19),"000000000000000"),7,1)&amp;" ratus "&amp;MID(TEXT(ABS(H19),"000000000000000"),8,1)&amp;" puluh "&amp;MID(TEXT(ABS(H19),"000000000000000"),9,1)&amp;" juta ")&amp;IF(--MID(TEXT(ABS(H19),"000000000000000"),10,3)=0,"",IF(--MID(TEXT(ABS(H19),"000000000000000"),10,3)=1,"*",MID(TEXT(ABS(H19),"000000000000000"),10,1)&amp;" ratus "&amp;MID(TEXT(ABS(H19),"000000000000000"),11,1)&amp;" puluh ")&amp;MID(TEXT(ABS(H19),"000000000000000"),12,1)&amp;" ribu ")&amp;IF(--MID(TEXT(ABS(H19),"000000000000000"),13,3)=0,"",MID(TEXT(ABS(H19),"000000000000000"),13,1)&amp;" ratus "&amp;MID(TEXT(ABS(H19),"000000000000000"),14,1)&amp;" puluh "&amp;MID(TEXT(ABS(H19),"000000000000000"),15,1)),1,"satu"),2,"dua"),3,"tiga"),4,"empat"),5,"lima"),6,"enam"),7,"tujuh"),8,"delapan"),9,"sembilan"),"0 ratus",""),"0 puluh",""),"satu puluh 0","sepuluh"),"satu puluh satu","sebelas"),"satu puluh dua","dua belas"),"satu puluh tiga","tigabelas"),"satu puluh empat","empatbelas"),"satu puluh lima","limabelas"),"satu puluh enam","enambelas"),"satu puluh tujuh","tujuh belas"),"satu puluh delapan","delapan belas"),"satu puluh sembilan","sembilan belas"),"satu ratus","seratus"),"*satu ribu","seribu"),0,""))," "," "))&amp;" rupiah"</f>
        <v>empat ratus sembilan puluh empat ribu rupiah</v>
      </c>
      <c r="D20" s="26"/>
      <c r="E20" s="26"/>
      <c r="F20" s="26"/>
      <c r="G20" s="26"/>
      <c r="H20" s="26"/>
    </row>
    <row r="21" s="1" customFormat="1" ht="9" customHeight="1" spans="1:8">
      <c r="A21" s="27"/>
      <c r="B21" s="28"/>
      <c r="C21" s="29"/>
      <c r="D21" s="5"/>
      <c r="E21" s="5"/>
      <c r="F21" s="5"/>
      <c r="G21" s="6"/>
      <c r="H21" s="6"/>
    </row>
    <row r="22" s="1" customFormat="1" spans="1:8">
      <c r="A22" s="30"/>
      <c r="B22" s="31"/>
      <c r="C22" s="31"/>
      <c r="D22" s="31"/>
      <c r="E22" s="31"/>
      <c r="F22" s="32" t="s">
        <v>25</v>
      </c>
      <c r="G22" s="32"/>
      <c r="H22" s="32"/>
    </row>
    <row r="23" s="1" customFormat="1" ht="18.95" customHeight="1" spans="1:8">
      <c r="A23" s="33" t="s">
        <v>26</v>
      </c>
      <c r="B23" s="33"/>
      <c r="C23" s="33"/>
      <c r="D23" s="33"/>
      <c r="E23" s="34"/>
      <c r="F23" s="31"/>
      <c r="G23" s="32" t="s">
        <v>27</v>
      </c>
      <c r="H23" s="35"/>
    </row>
    <row r="24" s="1" customFormat="1" ht="15" spans="1:8">
      <c r="A24" s="36" t="s">
        <v>28</v>
      </c>
      <c r="B24" s="36"/>
      <c r="C24" s="36"/>
      <c r="D24" s="36"/>
      <c r="E24" s="34"/>
      <c r="F24" s="31"/>
      <c r="G24" s="37" t="s">
        <v>29</v>
      </c>
      <c r="H24" s="35"/>
    </row>
    <row r="25" s="1" customFormat="1" ht="15" spans="1:8">
      <c r="A25" s="38"/>
      <c r="B25" s="38"/>
      <c r="C25" s="38"/>
      <c r="D25" s="38"/>
      <c r="E25" s="34"/>
      <c r="F25" s="31"/>
      <c r="G25" s="39"/>
      <c r="H25" s="35"/>
    </row>
    <row r="26" s="1" customFormat="1" ht="15" spans="1:8">
      <c r="A26" s="38"/>
      <c r="B26" s="38"/>
      <c r="C26" s="38"/>
      <c r="D26" s="38"/>
      <c r="E26" s="34"/>
      <c r="F26" s="31"/>
      <c r="G26" s="39"/>
      <c r="H26" s="35"/>
    </row>
    <row r="27" s="1" customFormat="1" ht="15" spans="1:8">
      <c r="A27" s="38"/>
      <c r="B27" s="38"/>
      <c r="C27" s="38"/>
      <c r="D27" s="38"/>
      <c r="E27" s="34"/>
      <c r="F27" s="31"/>
      <c r="G27" s="6"/>
      <c r="H27" s="35"/>
    </row>
    <row r="28" s="1" customFormat="1" ht="15" spans="1:8">
      <c r="A28" s="40" t="s">
        <v>30</v>
      </c>
      <c r="B28" s="40"/>
      <c r="C28" s="40"/>
      <c r="D28" s="40"/>
      <c r="E28" s="34"/>
      <c r="F28" s="31"/>
      <c r="G28" s="41" t="s">
        <v>31</v>
      </c>
      <c r="H28" s="35"/>
    </row>
    <row r="29" s="1" customFormat="1" ht="15" spans="1:8">
      <c r="A29" s="36" t="s">
        <v>32</v>
      </c>
      <c r="B29" s="36"/>
      <c r="C29" s="36"/>
      <c r="D29" s="36"/>
      <c r="E29" s="34"/>
      <c r="F29" s="31"/>
      <c r="G29" s="42" t="s">
        <v>33</v>
      </c>
      <c r="H29" s="35"/>
    </row>
    <row r="30" s="1" customFormat="1" ht="7" customHeight="1" spans="1:8">
      <c r="A30" s="43"/>
      <c r="B30" s="43"/>
      <c r="C30" s="43"/>
      <c r="D30" s="43"/>
      <c r="E30" s="43"/>
      <c r="F30" s="34"/>
      <c r="G30" s="34"/>
      <c r="H30" s="34"/>
    </row>
    <row r="31" s="1" customFormat="1" spans="1:8">
      <c r="A31" s="34"/>
      <c r="B31" s="34"/>
      <c r="C31" s="34"/>
      <c r="D31" s="33" t="s">
        <v>34</v>
      </c>
      <c r="E31" s="33"/>
      <c r="F31" s="33"/>
      <c r="G31" s="34"/>
      <c r="H31" s="34"/>
    </row>
    <row r="32" s="1" customFormat="1" spans="1:8">
      <c r="A32" s="34"/>
      <c r="B32" s="34"/>
      <c r="C32" s="34"/>
      <c r="D32" s="44" t="s">
        <v>35</v>
      </c>
      <c r="E32" s="44"/>
      <c r="F32" s="44"/>
      <c r="G32" s="34"/>
      <c r="H32" s="34"/>
    </row>
    <row r="33" s="1" customFormat="1" spans="1:8">
      <c r="A33" s="34"/>
      <c r="B33" s="34"/>
      <c r="C33" s="34"/>
      <c r="D33" s="27"/>
      <c r="E33" s="5"/>
      <c r="F33" s="34"/>
      <c r="G33" s="34"/>
      <c r="H33" s="34"/>
    </row>
    <row r="34" s="1" customFormat="1" spans="1:8">
      <c r="A34" s="34"/>
      <c r="B34" s="34"/>
      <c r="C34" s="34"/>
      <c r="D34" s="27"/>
      <c r="E34" s="5"/>
      <c r="G34" s="34"/>
      <c r="H34" s="34"/>
    </row>
    <row r="35" s="1" customFormat="1" ht="15" spans="1:8">
      <c r="A35" s="34"/>
      <c r="B35" s="34"/>
      <c r="C35" s="34"/>
      <c r="D35" s="45"/>
      <c r="E35" s="46"/>
      <c r="G35" s="34"/>
      <c r="H35" s="34"/>
    </row>
    <row r="36" s="1" customFormat="1" ht="15" spans="1:8">
      <c r="A36" s="34"/>
      <c r="B36" s="34"/>
      <c r="C36" s="34"/>
      <c r="D36" s="47" t="s">
        <v>36</v>
      </c>
      <c r="E36" s="47"/>
      <c r="F36" s="47"/>
      <c r="G36" s="34"/>
      <c r="H36" s="34"/>
    </row>
    <row r="37" s="1" customFormat="1" ht="15" spans="1:8">
      <c r="A37" s="34"/>
      <c r="B37" s="34"/>
      <c r="C37" s="34"/>
      <c r="D37" s="48" t="s">
        <v>37</v>
      </c>
      <c r="E37" s="48"/>
      <c r="F37" s="48"/>
      <c r="G37" s="34"/>
      <c r="H37" s="34"/>
    </row>
  </sheetData>
  <mergeCells count="22">
    <mergeCell ref="A3:H3"/>
    <mergeCell ref="A4:H4"/>
    <mergeCell ref="A5:H5"/>
    <mergeCell ref="B19:E19"/>
    <mergeCell ref="C20:H20"/>
    <mergeCell ref="F22:H22"/>
    <mergeCell ref="A23:D23"/>
    <mergeCell ref="A24:D24"/>
    <mergeCell ref="A28:D28"/>
    <mergeCell ref="A29:D29"/>
    <mergeCell ref="D31:F31"/>
    <mergeCell ref="D32:F32"/>
    <mergeCell ref="D36:F36"/>
    <mergeCell ref="D37:F37"/>
    <mergeCell ref="A7:A8"/>
    <mergeCell ref="B7:B8"/>
    <mergeCell ref="C7:C8"/>
    <mergeCell ref="D7:D8"/>
    <mergeCell ref="E7:E8"/>
    <mergeCell ref="F7:F8"/>
    <mergeCell ref="G7:G8"/>
    <mergeCell ref="H7:H8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staf-sdm</dc:creator>
  <cp:lastModifiedBy>staf-sdm</cp:lastModifiedBy>
  <dcterms:created xsi:type="dcterms:W3CDTF">2024-07-25T04:19:20Z</dcterms:created>
  <dcterms:modified xsi:type="dcterms:W3CDTF">2024-07-25T04:40:55Z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