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5" windowWidth="20895" windowHeight="101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21" i="1"/>
  <c r="H21"/>
  <c r="F21"/>
  <c r="I18"/>
  <c r="H18"/>
  <c r="F18"/>
  <c r="I14"/>
  <c r="H14"/>
  <c r="F14"/>
  <c r="I9"/>
  <c r="H9"/>
  <c r="F9"/>
  <c r="I5"/>
  <c r="H5"/>
  <c r="F5"/>
  <c r="I17"/>
  <c r="I16"/>
  <c r="I13"/>
  <c r="I12"/>
  <c r="I11"/>
  <c r="I8"/>
  <c r="I7"/>
  <c r="I3"/>
  <c r="I4"/>
  <c r="I2"/>
  <c r="H17"/>
  <c r="H16"/>
  <c r="H13"/>
  <c r="H12"/>
  <c r="H11"/>
  <c r="H8"/>
  <c r="H7"/>
  <c r="H3"/>
  <c r="H4"/>
  <c r="H2"/>
  <c r="F17"/>
  <c r="F13"/>
  <c r="F4"/>
  <c r="F8"/>
  <c r="E7"/>
  <c r="E11"/>
  <c r="E16"/>
  <c r="E2"/>
</calcChain>
</file>

<file path=xl/sharedStrings.xml><?xml version="1.0" encoding="utf-8"?>
<sst xmlns="http://schemas.openxmlformats.org/spreadsheetml/2006/main" count="13" uniqueCount="13">
  <si>
    <t>nanang adi</t>
  </si>
  <si>
    <t>a rofiq</t>
  </si>
  <si>
    <t>BES</t>
  </si>
  <si>
    <t>nasrudin</t>
  </si>
  <si>
    <t>Nama</t>
  </si>
  <si>
    <t>Total Upah</t>
  </si>
  <si>
    <t>Pengali</t>
  </si>
  <si>
    <t>Tunj Penghargaan</t>
  </si>
  <si>
    <t>Tarif Pajak</t>
  </si>
  <si>
    <t>Pot Pajak</t>
  </si>
  <si>
    <t>No</t>
  </si>
  <si>
    <t>Diterimakan</t>
  </si>
  <si>
    <t>Total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</si>
</sst>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5" fontId="0" fillId="0" borderId="0" xfId="1" applyNumberFormat="1" applyFont="1"/>
    <xf numFmtId="9" fontId="0" fillId="0" borderId="0" xfId="2" quotePrefix="1" applyFont="1"/>
    <xf numFmtId="9" fontId="0" fillId="0" borderId="0" xfId="2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5" fontId="2" fillId="0" borderId="0" xfId="1" applyNumberFormat="1" applyFont="1"/>
    <xf numFmtId="165" fontId="2" fillId="0" borderId="0" xfId="1" applyNumberFormat="1" applyFont="1" applyAlignment="1">
      <alignment horizontal="center"/>
    </xf>
    <xf numFmtId="165" fontId="0" fillId="0" borderId="1" xfId="1" applyNumberFormat="1" applyFont="1" applyBorder="1"/>
    <xf numFmtId="9" fontId="0" fillId="0" borderId="1" xfId="2" applyFont="1" applyBorder="1"/>
    <xf numFmtId="0" fontId="2" fillId="0" borderId="0" xfId="0" applyFont="1" applyAlignment="1">
      <alignment horizontal="center"/>
    </xf>
    <xf numFmtId="165" fontId="2" fillId="0" borderId="1" xfId="1" applyNumberFormat="1" applyFont="1" applyBorder="1"/>
    <xf numFmtId="9" fontId="2" fillId="0" borderId="1" xfId="2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workbookViewId="0">
      <selection activeCell="K19" sqref="K19"/>
    </sheetView>
  </sheetViews>
  <sheetFormatPr defaultRowHeight="15"/>
  <cols>
    <col min="1" max="1" width="3.5703125" style="4" bestFit="1" customWidth="1"/>
    <col min="2" max="2" width="10.5703125" bestFit="1" customWidth="1"/>
    <col min="3" max="3" width="11.5703125" style="1" bestFit="1" customWidth="1"/>
    <col min="4" max="4" width="9" style="1" bestFit="1" customWidth="1"/>
    <col min="5" max="5" width="18.42578125" style="1" bestFit="1" customWidth="1"/>
    <col min="6" max="6" width="12.5703125" style="1" bestFit="1" customWidth="1"/>
    <col min="7" max="7" width="4.5703125" style="3" bestFit="1" customWidth="1"/>
    <col min="8" max="8" width="11.5703125" style="1" bestFit="1" customWidth="1"/>
    <col min="9" max="9" width="13.42578125" style="1" bestFit="1" customWidth="1"/>
  </cols>
  <sheetData>
    <row r="1" spans="1:9" s="6" customFormat="1">
      <c r="A1" s="5" t="s">
        <v>10</v>
      </c>
      <c r="B1" s="6" t="s">
        <v>4</v>
      </c>
      <c r="C1" s="7" t="s">
        <v>5</v>
      </c>
      <c r="D1" s="7" t="s">
        <v>6</v>
      </c>
      <c r="E1" s="7" t="s">
        <v>7</v>
      </c>
      <c r="F1" s="8" t="s">
        <v>8</v>
      </c>
      <c r="G1" s="8"/>
      <c r="H1" s="7" t="s">
        <v>9</v>
      </c>
      <c r="I1" s="7" t="s">
        <v>11</v>
      </c>
    </row>
    <row r="2" spans="1:9">
      <c r="A2" s="4">
        <v>1</v>
      </c>
      <c r="B2" t="s">
        <v>0</v>
      </c>
      <c r="C2" s="1">
        <v>14955720</v>
      </c>
      <c r="D2" s="1">
        <v>10</v>
      </c>
      <c r="E2" s="1">
        <f>C2*D2</f>
        <v>149557200</v>
      </c>
      <c r="F2" s="1">
        <v>50000000</v>
      </c>
      <c r="G2" s="2">
        <v>0</v>
      </c>
      <c r="H2" s="1">
        <f>G2*F2</f>
        <v>0</v>
      </c>
      <c r="I2" s="1">
        <f>F2-H2</f>
        <v>50000000</v>
      </c>
    </row>
    <row r="3" spans="1:9">
      <c r="F3" s="1">
        <v>50000000</v>
      </c>
      <c r="G3" s="3">
        <v>0.05</v>
      </c>
      <c r="H3" s="1">
        <f t="shared" ref="H3:H4" si="0">G3*F3</f>
        <v>2500000</v>
      </c>
      <c r="I3" s="1">
        <f t="shared" ref="I3:I17" si="1">F3-H3</f>
        <v>47500000</v>
      </c>
    </row>
    <row r="4" spans="1:9">
      <c r="F4" s="1">
        <f>E2-F2-F3</f>
        <v>49557200</v>
      </c>
      <c r="G4" s="3">
        <v>0.15</v>
      </c>
      <c r="H4" s="1">
        <f t="shared" si="0"/>
        <v>7433580</v>
      </c>
      <c r="I4" s="1">
        <f t="shared" si="1"/>
        <v>42123620</v>
      </c>
    </row>
    <row r="5" spans="1:9" ht="15.75" thickBot="1">
      <c r="F5" s="9">
        <f>SUM(F2:F4)</f>
        <v>149557200</v>
      </c>
      <c r="G5" s="10"/>
      <c r="H5" s="9">
        <f t="shared" ref="H5:I5" si="2">SUM(H2:H4)</f>
        <v>9933580</v>
      </c>
      <c r="I5" s="9">
        <f t="shared" si="2"/>
        <v>139623620</v>
      </c>
    </row>
    <row r="6" spans="1:9" ht="15.75" thickTop="1"/>
    <row r="7" spans="1:9">
      <c r="A7" s="4">
        <v>2</v>
      </c>
      <c r="B7" t="s">
        <v>1</v>
      </c>
      <c r="C7" s="1">
        <v>7924360</v>
      </c>
      <c r="D7" s="1">
        <v>10</v>
      </c>
      <c r="E7" s="1">
        <f t="shared" ref="E7:E16" si="3">C7*D7</f>
        <v>79243600</v>
      </c>
      <c r="F7" s="1">
        <v>50000000</v>
      </c>
      <c r="G7" s="3">
        <v>0</v>
      </c>
      <c r="H7" s="1">
        <f t="shared" ref="H7:H8" si="4">G7*F7</f>
        <v>0</v>
      </c>
      <c r="I7" s="1">
        <f t="shared" si="1"/>
        <v>50000000</v>
      </c>
    </row>
    <row r="8" spans="1:9">
      <c r="F8" s="1">
        <f>E7-F7</f>
        <v>29243600</v>
      </c>
      <c r="G8" s="3">
        <v>0.05</v>
      </c>
      <c r="H8" s="1">
        <f t="shared" si="4"/>
        <v>1462180</v>
      </c>
      <c r="I8" s="1">
        <f t="shared" si="1"/>
        <v>27781420</v>
      </c>
    </row>
    <row r="9" spans="1:9" ht="15.75" thickBot="1">
      <c r="F9" s="9">
        <f>SUM(F7:F8)</f>
        <v>79243600</v>
      </c>
      <c r="G9" s="10"/>
      <c r="H9" s="9">
        <f t="shared" ref="H9:I9" si="5">SUM(H7:H8)</f>
        <v>1462180</v>
      </c>
      <c r="I9" s="9">
        <f t="shared" si="5"/>
        <v>77781420</v>
      </c>
    </row>
    <row r="10" spans="1:9" ht="15.75" thickTop="1"/>
    <row r="11" spans="1:9">
      <c r="A11" s="4">
        <v>3</v>
      </c>
      <c r="B11" t="s">
        <v>2</v>
      </c>
      <c r="C11" s="1">
        <v>15642720</v>
      </c>
      <c r="D11" s="1">
        <v>10</v>
      </c>
      <c r="E11" s="1">
        <f t="shared" si="3"/>
        <v>156427200</v>
      </c>
      <c r="F11" s="1">
        <v>50000000</v>
      </c>
      <c r="G11" s="2">
        <v>0</v>
      </c>
      <c r="H11" s="1">
        <f t="shared" ref="H11:H13" si="6">G11*F11</f>
        <v>0</v>
      </c>
      <c r="I11" s="1">
        <f t="shared" si="1"/>
        <v>50000000</v>
      </c>
    </row>
    <row r="12" spans="1:9">
      <c r="F12" s="1">
        <v>50000000</v>
      </c>
      <c r="G12" s="3">
        <v>0.05</v>
      </c>
      <c r="H12" s="1">
        <f t="shared" si="6"/>
        <v>2500000</v>
      </c>
      <c r="I12" s="1">
        <f t="shared" si="1"/>
        <v>47500000</v>
      </c>
    </row>
    <row r="13" spans="1:9">
      <c r="F13" s="1">
        <f>E11-F11-F12</f>
        <v>56427200</v>
      </c>
      <c r="G13" s="3">
        <v>0.15</v>
      </c>
      <c r="H13" s="1">
        <f t="shared" si="6"/>
        <v>8464080</v>
      </c>
      <c r="I13" s="1">
        <f t="shared" si="1"/>
        <v>47963120</v>
      </c>
    </row>
    <row r="14" spans="1:9" ht="15.75" thickBot="1">
      <c r="F14" s="9">
        <f>SUM(F11:F13)</f>
        <v>156427200</v>
      </c>
      <c r="G14" s="10"/>
      <c r="H14" s="9">
        <f t="shared" ref="H14:I14" si="7">SUM(H11:H13)</f>
        <v>10964080</v>
      </c>
      <c r="I14" s="9">
        <f t="shared" si="7"/>
        <v>145463120</v>
      </c>
    </row>
    <row r="15" spans="1:9" ht="15.75" thickTop="1"/>
    <row r="16" spans="1:9">
      <c r="A16" s="4">
        <v>4</v>
      </c>
      <c r="B16" t="s">
        <v>3</v>
      </c>
      <c r="C16" s="1">
        <v>7025150</v>
      </c>
      <c r="D16" s="1">
        <v>10</v>
      </c>
      <c r="E16" s="1">
        <f t="shared" si="3"/>
        <v>70251500</v>
      </c>
      <c r="F16" s="1">
        <v>50000000</v>
      </c>
      <c r="G16" s="3">
        <v>0</v>
      </c>
      <c r="H16" s="1">
        <f t="shared" ref="H16:H17" si="8">G16*F16</f>
        <v>0</v>
      </c>
      <c r="I16" s="1">
        <f t="shared" si="1"/>
        <v>50000000</v>
      </c>
    </row>
    <row r="17" spans="1:9">
      <c r="F17" s="1">
        <f>E16-F16</f>
        <v>20251500</v>
      </c>
      <c r="G17" s="3">
        <v>0.05</v>
      </c>
      <c r="H17" s="1">
        <f t="shared" si="8"/>
        <v>1012575</v>
      </c>
      <c r="I17" s="1">
        <f t="shared" si="1"/>
        <v>19238925</v>
      </c>
    </row>
    <row r="18" spans="1:9" ht="15.75" thickBot="1">
      <c r="F18" s="9">
        <f>SUM(F16:F17)</f>
        <v>70251500</v>
      </c>
      <c r="G18" s="10"/>
      <c r="H18" s="9">
        <f t="shared" ref="H18:I18" si="9">SUM(H16:H17)</f>
        <v>1012575</v>
      </c>
      <c r="I18" s="9">
        <f t="shared" si="9"/>
        <v>69238925</v>
      </c>
    </row>
    <row r="19" spans="1:9" ht="15.75" thickTop="1"/>
    <row r="21" spans="1:9" ht="15.75" thickBot="1">
      <c r="A21" s="11" t="s">
        <v>12</v>
      </c>
      <c r="B21" s="11"/>
      <c r="C21" s="11"/>
      <c r="D21" s="11"/>
      <c r="E21" s="11"/>
      <c r="F21" s="12">
        <f>F5+F9+F14+F18</f>
        <v>455479500</v>
      </c>
      <c r="G21" s="13"/>
      <c r="H21" s="12">
        <f t="shared" ref="H21:I21" si="10">H5+H9+H14+H18</f>
        <v>23372415</v>
      </c>
      <c r="I21" s="12">
        <f t="shared" si="10"/>
        <v>432107085</v>
      </c>
    </row>
    <row r="22" spans="1:9" ht="15.75" thickTop="1"/>
  </sheetData>
  <mergeCells count="2">
    <mergeCell ref="F1:G1"/>
    <mergeCell ref="A21:E21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staf-pk3</dc:creator>
  <cp:lastModifiedBy>staf-pk3</cp:lastModifiedBy>
  <dcterms:created xsi:type="dcterms:W3CDTF">2022-03-15T02:34:26Z</dcterms:created>
  <dcterms:modified xsi:type="dcterms:W3CDTF">2022-03-15T02:44:42Z</dcterms:modified>
</cp:coreProperties>
</file>