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35" windowHeight="12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<sst xmlns="http://schemas.openxmlformats.org/spreadsheetml/2006/main" count="34" uniqueCount="26">
  <si>
    <t>RUMAH POMPA</t>
  </si>
  <si>
    <t>Water level (m)</t>
  </si>
  <si>
    <t>flow in (lt/dt)</t>
  </si>
  <si>
    <t>flow Out (lt/dt)</t>
  </si>
  <si>
    <t>Pressure In (bar)</t>
  </si>
  <si>
    <t>Pressure Out (bar)</t>
  </si>
  <si>
    <t>↑</t>
  </si>
  <si>
    <t>↓</t>
  </si>
  <si>
    <t>PUTAT GEDE 1</t>
  </si>
  <si>
    <t>PUTAT GEDE 2</t>
  </si>
  <si>
    <t>PRADAH</t>
  </si>
  <si>
    <t>KANDANGAN</t>
  </si>
  <si>
    <t>OSOWILANGON</t>
  </si>
  <si>
    <t>MADE</t>
  </si>
  <si>
    <t>OFF</t>
  </si>
  <si>
    <t>ALAS MALANG</t>
  </si>
  <si>
    <t>KREMBANGAN</t>
  </si>
  <si>
    <t>PEGIRIAAN</t>
  </si>
  <si>
    <t>DBAL RAWA UJUNG</t>
  </si>
  <si>
    <t xml:space="preserve">KEDUNG COWEK </t>
  </si>
  <si>
    <t>KETEGAN</t>
  </si>
  <si>
    <t>MENANGGAL</t>
  </si>
  <si>
    <t>WONOKITRI (TANDON DEPAN)</t>
  </si>
  <si>
    <t>WONOKITRI (TANDON BELAKANG)</t>
  </si>
  <si>
    <t>ARIF RAHMAN HAKIM (ITS)</t>
  </si>
  <si>
    <t>PAKUWON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</si>
</sst>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-&quot;Rp&quot;* #,##0_-;\-&quot;Rp&quot;* #,##0_-;_-&quot;Rp&quot;* &quot;-&quot;??_-;_-@_-"/>
    <numFmt numFmtId="180" formatCode="_(* #,##0_);_(* \(#,##0\);_(* &quot;-&quot;_);_(@_)"/>
  </numFmts>
  <fonts count="26">
    <font>
      <sz val="11"/>
      <color theme="1"/>
      <name val="Calibri"/>
      <charset val="134"/>
      <scheme val="minor"/>
    </font>
    <font>
      <b/>
      <sz val="9"/>
      <color theme="1"/>
      <name val="Arial"/>
      <charset val="134"/>
    </font>
    <font>
      <b/>
      <sz val="9"/>
      <color theme="1"/>
      <name val="Calibri"/>
      <charset val="134"/>
    </font>
    <font>
      <sz val="8"/>
      <color theme="1"/>
      <name val="Arial"/>
      <charset val="134"/>
    </font>
    <font>
      <b/>
      <i/>
      <sz val="8"/>
      <color theme="1"/>
      <name val="Arial"/>
      <charset val="134"/>
    </font>
    <font>
      <sz val="8"/>
      <color theme="1"/>
      <name val="Calibri"/>
      <charset val="134"/>
    </font>
    <font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5" borderId="1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mrii\AppData\Local\Temp\PUTAT GEDE 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UTAT GEDE 1"/>
      <sheetName val="PUTAT GEDE 2"/>
      <sheetName val="PRADAH"/>
      <sheetName val="KETEGAN"/>
      <sheetName val="KANDANGAN"/>
      <sheetName val="OSOWILANGON"/>
      <sheetName val="KREMBANGAN"/>
      <sheetName val="PEGIRIAN"/>
      <sheetName val="KEDUNG COWEK"/>
      <sheetName val="WONOKITRI"/>
      <sheetName val="KEPUTIH"/>
      <sheetName val="Sheet2"/>
    </sheetNames>
    <sheetDataSet>
      <sheetData sheetId="0">
        <row r="309">
          <cell r="B309">
            <v>4.43</v>
          </cell>
        </row>
        <row r="310">
          <cell r="B310">
            <v>1.02</v>
          </cell>
        </row>
        <row r="310">
          <cell r="H310">
            <v>2322</v>
          </cell>
        </row>
        <row r="310">
          <cell r="K310">
            <v>0.3</v>
          </cell>
        </row>
        <row r="310">
          <cell r="N310">
            <v>4.7</v>
          </cell>
        </row>
        <row r="311">
          <cell r="H311">
            <v>1050</v>
          </cell>
        </row>
        <row r="311">
          <cell r="K311">
            <v>0.1</v>
          </cell>
        </row>
        <row r="311">
          <cell r="N311">
            <v>2.7</v>
          </cell>
        </row>
      </sheetData>
      <sheetData sheetId="1">
        <row r="309">
          <cell r="E309">
            <v>942</v>
          </cell>
        </row>
        <row r="310">
          <cell r="B310">
            <v>1.1</v>
          </cell>
        </row>
        <row r="310">
          <cell r="E310">
            <v>530</v>
          </cell>
        </row>
        <row r="310">
          <cell r="N310">
            <v>0.9</v>
          </cell>
        </row>
      </sheetData>
      <sheetData sheetId="2"/>
      <sheetData sheetId="3"/>
      <sheetData sheetId="4">
        <row r="309">
          <cell r="B309">
            <v>2.99</v>
          </cell>
        </row>
        <row r="309">
          <cell r="H309">
            <v>229</v>
          </cell>
        </row>
        <row r="309">
          <cell r="N309">
            <v>4.8</v>
          </cell>
        </row>
        <row r="310">
          <cell r="H310">
            <v>146</v>
          </cell>
        </row>
        <row r="310">
          <cell r="N310">
            <v>3.3</v>
          </cell>
        </row>
      </sheetData>
      <sheetData sheetId="5">
        <row r="310">
          <cell r="B310">
            <v>8.37</v>
          </cell>
        </row>
        <row r="310">
          <cell r="H310">
            <v>64</v>
          </cell>
        </row>
        <row r="310">
          <cell r="N310">
            <v>5.4</v>
          </cell>
        </row>
        <row r="311">
          <cell r="B311">
            <v>4.45</v>
          </cell>
        </row>
        <row r="311">
          <cell r="H311">
            <v>21</v>
          </cell>
        </row>
        <row r="311">
          <cell r="N311">
            <v>4</v>
          </cell>
        </row>
      </sheetData>
      <sheetData sheetId="6">
        <row r="310">
          <cell r="B310">
            <v>3.36</v>
          </cell>
        </row>
        <row r="310">
          <cell r="E310">
            <v>200</v>
          </cell>
        </row>
        <row r="310">
          <cell r="H310">
            <v>272</v>
          </cell>
        </row>
        <row r="310">
          <cell r="N310">
            <v>2.9</v>
          </cell>
        </row>
        <row r="311">
          <cell r="B311">
            <v>1.42</v>
          </cell>
        </row>
        <row r="311">
          <cell r="E311">
            <v>120</v>
          </cell>
        </row>
        <row r="311">
          <cell r="H311">
            <v>160</v>
          </cell>
        </row>
        <row r="311">
          <cell r="N311">
            <v>2.5</v>
          </cell>
        </row>
      </sheetData>
      <sheetData sheetId="7">
        <row r="310">
          <cell r="B310">
            <v>3.2</v>
          </cell>
        </row>
        <row r="310">
          <cell r="N310">
            <v>0.7</v>
          </cell>
        </row>
        <row r="311">
          <cell r="B311">
            <v>1.4</v>
          </cell>
        </row>
        <row r="311">
          <cell r="N311">
            <v>0.5</v>
          </cell>
        </row>
      </sheetData>
      <sheetData sheetId="8">
        <row r="310">
          <cell r="E310">
            <v>315</v>
          </cell>
        </row>
        <row r="310">
          <cell r="H310">
            <v>311</v>
          </cell>
        </row>
        <row r="310">
          <cell r="K310">
            <v>0.3</v>
          </cell>
        </row>
        <row r="311">
          <cell r="E311">
            <v>168</v>
          </cell>
        </row>
        <row r="311">
          <cell r="H311">
            <v>156</v>
          </cell>
        </row>
        <row r="311">
          <cell r="K311">
            <v>0.1</v>
          </cell>
        </row>
      </sheetData>
      <sheetData sheetId="9"/>
      <sheetData sheetId="10">
        <row r="310">
          <cell r="K310">
            <v>1.3</v>
          </cell>
        </row>
        <row r="311">
          <cell r="E311">
            <v>113</v>
          </cell>
        </row>
        <row r="311">
          <cell r="H311">
            <v>114</v>
          </cell>
        </row>
        <row r="311">
          <cell r="K311">
            <v>0.5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20"/>
  <sheetViews>
    <sheetView tabSelected="1" workbookViewId="0">
      <selection activeCell="B2" sqref="B2:B3"/>
    </sheetView>
  </sheetViews>
  <sheetFormatPr defaultColWidth="9" defaultRowHeight="15"/>
  <cols>
    <col min="2" max="2" width="28" customWidth="1"/>
    <col min="3" max="12" width="7.71428571428571" customWidth="1"/>
  </cols>
  <sheetData>
    <row r="2" spans="2:12">
      <c r="B2" s="1" t="s">
        <v>0</v>
      </c>
      <c r="C2" s="2" t="s">
        <v>1</v>
      </c>
      <c r="D2" s="2"/>
      <c r="E2" s="2" t="s">
        <v>2</v>
      </c>
      <c r="F2" s="2"/>
      <c r="G2" s="2" t="s">
        <v>3</v>
      </c>
      <c r="H2" s="2"/>
      <c r="I2" s="2" t="s">
        <v>4</v>
      </c>
      <c r="J2" s="2"/>
      <c r="K2" s="2" t="s">
        <v>5</v>
      </c>
      <c r="L2" s="2"/>
    </row>
    <row r="3" spans="2:12">
      <c r="B3" s="1"/>
      <c r="C3" s="3" t="s">
        <v>6</v>
      </c>
      <c r="D3" s="4" t="s">
        <v>7</v>
      </c>
      <c r="E3" s="3" t="s">
        <v>6</v>
      </c>
      <c r="F3" s="4" t="s">
        <v>7</v>
      </c>
      <c r="G3" s="3" t="s">
        <v>6</v>
      </c>
      <c r="H3" s="4" t="s">
        <v>7</v>
      </c>
      <c r="I3" s="3" t="s">
        <v>6</v>
      </c>
      <c r="J3" s="4" t="s">
        <v>7</v>
      </c>
      <c r="K3" s="3" t="s">
        <v>6</v>
      </c>
      <c r="L3" s="4" t="s">
        <v>7</v>
      </c>
    </row>
    <row r="4" spans="2:12">
      <c r="B4" s="5" t="s">
        <v>8</v>
      </c>
      <c r="C4" s="6">
        <f>'[1]PUTAT GEDE 1'!$B$309</f>
        <v>4.43</v>
      </c>
      <c r="D4" s="6">
        <f>'[1]PUTAT GEDE 1'!$B$310</f>
        <v>1.02</v>
      </c>
      <c r="E4" s="7"/>
      <c r="F4" s="7"/>
      <c r="G4" s="5">
        <f>'[1]PUTAT GEDE 1'!$H$310</f>
        <v>2322</v>
      </c>
      <c r="H4" s="5">
        <f>'[1]PUTAT GEDE 1'!$H$311</f>
        <v>1050</v>
      </c>
      <c r="I4" s="5">
        <f>'[1]PUTAT GEDE 1'!$K$310</f>
        <v>0.3</v>
      </c>
      <c r="J4" s="5">
        <f>'[1]PUTAT GEDE 1'!$K$311</f>
        <v>0.1</v>
      </c>
      <c r="K4" s="5">
        <f>'[1]PUTAT GEDE 1'!$N$310</f>
        <v>4.7</v>
      </c>
      <c r="L4" s="5">
        <f>'[1]PUTAT GEDE 1'!$N$311</f>
        <v>2.7</v>
      </c>
    </row>
    <row r="5" spans="2:12">
      <c r="B5" s="5" t="s">
        <v>9</v>
      </c>
      <c r="C5" s="5">
        <v>3.8</v>
      </c>
      <c r="D5" s="5">
        <f>'[1]PUTAT GEDE 2'!$B$310</f>
        <v>1.1</v>
      </c>
      <c r="E5" s="5">
        <f>'[1]PUTAT GEDE 2'!$E$309</f>
        <v>942</v>
      </c>
      <c r="F5" s="5">
        <f>'[1]PUTAT GEDE 2'!$E$310</f>
        <v>530</v>
      </c>
      <c r="G5" s="7"/>
      <c r="H5" s="7"/>
      <c r="I5" s="7"/>
      <c r="J5" s="7"/>
      <c r="K5" s="5">
        <v>4</v>
      </c>
      <c r="L5" s="5">
        <f>'[1]PUTAT GEDE 2'!$N$310</f>
        <v>0.9</v>
      </c>
    </row>
    <row r="6" spans="2:12">
      <c r="B6" s="8" t="s">
        <v>10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5" t="s">
        <v>11</v>
      </c>
      <c r="C7" s="6">
        <f>[1]KANDANGAN!$B$309</f>
        <v>2.99</v>
      </c>
      <c r="D7" s="5">
        <f>'[1]PUTAT GEDE 2'!$B$310</f>
        <v>1.1</v>
      </c>
      <c r="E7" s="7"/>
      <c r="F7" s="7"/>
      <c r="G7" s="5">
        <f>[1]KANDANGAN!$H$309</f>
        <v>229</v>
      </c>
      <c r="H7" s="5">
        <f>[1]KANDANGAN!$H$310</f>
        <v>146</v>
      </c>
      <c r="I7" s="12"/>
      <c r="J7" s="7"/>
      <c r="K7" s="5">
        <f>[1]KANDANGAN!$N$309</f>
        <v>4.8</v>
      </c>
      <c r="L7" s="5">
        <f>[1]KANDANGAN!$N$310</f>
        <v>3.3</v>
      </c>
    </row>
    <row r="8" spans="2:12">
      <c r="B8" s="5" t="s">
        <v>12</v>
      </c>
      <c r="C8" s="6">
        <f>[1]OSOWILANGON!$B$310</f>
        <v>8.37</v>
      </c>
      <c r="D8" s="6">
        <f>[1]OSOWILANGON!$B$311</f>
        <v>4.45</v>
      </c>
      <c r="E8" s="7"/>
      <c r="F8" s="7"/>
      <c r="G8" s="5">
        <f>[1]OSOWILANGON!$H$310</f>
        <v>64</v>
      </c>
      <c r="H8" s="5">
        <f>[1]OSOWILANGON!$H$311</f>
        <v>21</v>
      </c>
      <c r="I8" s="7"/>
      <c r="J8" s="7"/>
      <c r="K8" s="5">
        <f>[1]OSOWILANGON!$N$310</f>
        <v>5.4</v>
      </c>
      <c r="L8" s="5">
        <f>[1]OSOWILANGON!$N$311</f>
        <v>4</v>
      </c>
    </row>
    <row r="9" spans="2:12">
      <c r="B9" s="9" t="s">
        <v>13</v>
      </c>
      <c r="C9" s="9" t="s">
        <v>14</v>
      </c>
      <c r="D9" s="9"/>
      <c r="E9" s="9"/>
      <c r="F9" s="9"/>
      <c r="G9" s="9"/>
      <c r="H9" s="9"/>
      <c r="I9" s="9"/>
      <c r="J9" s="9"/>
      <c r="K9" s="9"/>
      <c r="L9" s="9"/>
    </row>
    <row r="10" spans="2:12"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>
      <c r="B11" s="5" t="s">
        <v>16</v>
      </c>
      <c r="C11" s="6">
        <f>[1]KREMBANGAN!$B$310</f>
        <v>3.36</v>
      </c>
      <c r="D11" s="6">
        <f>[1]KREMBANGAN!$B$311</f>
        <v>1.42</v>
      </c>
      <c r="E11" s="5">
        <f>[1]KREMBANGAN!$E$310</f>
        <v>200</v>
      </c>
      <c r="F11" s="5">
        <f>[1]KREMBANGAN!$E$311</f>
        <v>120</v>
      </c>
      <c r="G11" s="5">
        <f>[1]KREMBANGAN!$H$310</f>
        <v>272</v>
      </c>
      <c r="H11" s="5">
        <f>[1]KREMBANGAN!$H$311</f>
        <v>160</v>
      </c>
      <c r="I11" s="7"/>
      <c r="J11" s="7"/>
      <c r="K11" s="5">
        <f>[1]KREMBANGAN!$N$310</f>
        <v>2.9</v>
      </c>
      <c r="L11" s="5">
        <f>[1]KREMBANGAN!$N$311</f>
        <v>2.5</v>
      </c>
    </row>
    <row r="12" spans="2:12">
      <c r="B12" s="5" t="s">
        <v>17</v>
      </c>
      <c r="C12" s="5">
        <f>[1]PEGIRIAN!$B$310</f>
        <v>3.2</v>
      </c>
      <c r="D12" s="5">
        <f>[1]PEGIRIAN!$B$311</f>
        <v>1.4</v>
      </c>
      <c r="E12" s="10"/>
      <c r="F12" s="7"/>
      <c r="G12" s="7"/>
      <c r="H12" s="7"/>
      <c r="I12" s="7"/>
      <c r="J12" s="7"/>
      <c r="K12" s="5">
        <f>[1]PEGIRIAN!$N$310</f>
        <v>0.7</v>
      </c>
      <c r="L12" s="5">
        <f>[1]PEGIRIAN!$N$311</f>
        <v>0.5</v>
      </c>
    </row>
    <row r="13" spans="2:12">
      <c r="B13" s="8" t="s">
        <v>18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2">
      <c r="B14" s="5" t="s">
        <v>19</v>
      </c>
      <c r="C14" s="5">
        <v>3.3</v>
      </c>
      <c r="D14" s="6">
        <v>1.1</v>
      </c>
      <c r="E14" s="5">
        <f>'[1]KEDUNG COWEK'!$E$310</f>
        <v>315</v>
      </c>
      <c r="F14" s="5">
        <f>'[1]KEDUNG COWEK'!$E$311</f>
        <v>168</v>
      </c>
      <c r="G14" s="5">
        <f>'[1]KEDUNG COWEK'!$H$310</f>
        <v>311</v>
      </c>
      <c r="H14" s="5">
        <f>'[1]KEDUNG COWEK'!$H$311</f>
        <v>156</v>
      </c>
      <c r="I14" s="5">
        <f>'[1]KEDUNG COWEK'!$K$310</f>
        <v>0.3</v>
      </c>
      <c r="J14" s="5">
        <f>'[1]KEDUNG COWEK'!$K$311</f>
        <v>0.1</v>
      </c>
      <c r="K14" s="5">
        <v>2.5</v>
      </c>
      <c r="L14" s="5">
        <v>0.2</v>
      </c>
    </row>
    <row r="15" spans="2:12">
      <c r="B15" s="5" t="s">
        <v>20</v>
      </c>
      <c r="C15" s="5">
        <v>5</v>
      </c>
      <c r="D15" s="6">
        <v>0.5</v>
      </c>
      <c r="E15" s="7"/>
      <c r="F15" s="7"/>
      <c r="G15" s="5">
        <v>2100</v>
      </c>
      <c r="H15" s="5">
        <v>500</v>
      </c>
      <c r="I15" s="7"/>
      <c r="J15" s="7"/>
      <c r="K15" s="5">
        <v>6</v>
      </c>
      <c r="L15" s="5">
        <v>0.5</v>
      </c>
    </row>
    <row r="16" spans="2:12">
      <c r="B16" s="8" t="s">
        <v>21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2:12">
      <c r="B17" s="5" t="s">
        <v>22</v>
      </c>
      <c r="C17" s="5">
        <v>4.8</v>
      </c>
      <c r="D17" s="5">
        <v>1.2</v>
      </c>
      <c r="E17" s="7"/>
      <c r="F17" s="7"/>
      <c r="G17" s="7"/>
      <c r="H17" s="7"/>
      <c r="I17" s="5">
        <v>2.5</v>
      </c>
      <c r="J17" s="5">
        <v>1.4</v>
      </c>
      <c r="K17" s="5">
        <v>1.6</v>
      </c>
      <c r="L17" s="5">
        <v>0.8</v>
      </c>
    </row>
    <row r="18" spans="2:12">
      <c r="B18" s="5" t="s">
        <v>23</v>
      </c>
      <c r="C18" s="5">
        <v>5.8</v>
      </c>
      <c r="D18" s="5">
        <v>2.4</v>
      </c>
      <c r="E18" s="7"/>
      <c r="F18" s="7"/>
      <c r="G18" s="7"/>
      <c r="H18" s="7"/>
      <c r="I18" s="5">
        <v>2.5</v>
      </c>
      <c r="J18" s="5">
        <v>1.4</v>
      </c>
      <c r="K18" s="5">
        <v>3.8</v>
      </c>
      <c r="L18" s="5">
        <v>1</v>
      </c>
    </row>
    <row r="19" spans="2:12">
      <c r="B19" s="11" t="s">
        <v>24</v>
      </c>
      <c r="C19" s="7"/>
      <c r="D19" s="7"/>
      <c r="E19" s="11">
        <v>220</v>
      </c>
      <c r="F19" s="11">
        <f>[1]KEPUTIH!$E$311</f>
        <v>113</v>
      </c>
      <c r="G19" s="11">
        <v>220</v>
      </c>
      <c r="H19" s="11">
        <f>[1]KEPUTIH!$H$311</f>
        <v>114</v>
      </c>
      <c r="I19" s="11">
        <f>[1]KEPUTIH!$K$310</f>
        <v>1.3</v>
      </c>
      <c r="J19" s="11">
        <f>[1]KEPUTIH!$K$311</f>
        <v>0.5</v>
      </c>
      <c r="K19" s="11">
        <v>5.2</v>
      </c>
      <c r="L19" s="11">
        <v>4</v>
      </c>
    </row>
    <row r="20" spans="2:12">
      <c r="B20" s="8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</row>
  </sheetData>
  <mergeCells count="7">
    <mergeCell ref="C2:D2"/>
    <mergeCell ref="E2:F2"/>
    <mergeCell ref="G2:H2"/>
    <mergeCell ref="I2:J2"/>
    <mergeCell ref="K2:L2"/>
    <mergeCell ref="C9:L9"/>
    <mergeCell ref="B2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staf-gis</dc:creator>
  <cp:lastModifiedBy>staf-gis</cp:lastModifiedBy>
  <dcterms:created xsi:type="dcterms:W3CDTF">2021-10-22T03:09:00Z</dcterms:created>
  <dcterms:modified xsi:type="dcterms:W3CDTF">2022-02-17T07:30:45Z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0731CD5A8D4E4C99B7CD90BC15917E32</vt:lpwstr>
  </property>
  <property fmtid="{D5CDD505-2E9C-101B-9397-08002B2CF9AE}" pid="3" name="KSOProductBuildVer">
    <vt:lpwstr>1033-11.2.0.10463</vt:lpwstr>
  </property>
</Properties>
</file>